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 2" sheetId="3" r:id="rId3"/>
    <sheet name="����������� - 1.1" sheetId="4" r:id="rId4"/>
    <sheet name="����������� - 1.2-5" sheetId="5" r:id="rId5"/>
    <sheet name="����������� - 6.1-6.8" sheetId="6" r:id="rId6"/>
    <sheet name="����������� �������" sheetId="7" r:id="rId7"/>
    <sheet name="�������� ���������" sheetId="8" r:id="rId8"/>
    <sheet name="���� ������������" sheetId="9" r:id="rId9"/>
    <sheet name="�������� ���" sheetId="10" r:id="rId10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<sst xmlns="http://schemas.openxmlformats.org/spreadsheetml/2006/main">
  <si>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</t>
  </si>
  <si>
    <t>��������� ���������� �������� ������������� ������������ ���������� ������ ��</t>
  </si>
  <si>
    <t>(������������ ��������� ��������������� ����)</t>
  </si>
  <si>
    <t>���������� �������� ������������� ������������ ���������� ������ ���������� �������</t>
  </si>
  <si>
    <t>(������������ ������ - ���������� (����������)</t>
  </si>
  <si>
    <t>����������� �.�.</t>
  </si>
  <si>
    <t>(�������)</t>
  </si>
  <si>
    <t>(����������� �������)</t>
  </si>
  <si>
    <t>"_____" _____________ ______ �.</t>
  </si>
  <si>
    <t>���� ���������-������������� ������������ �23/1 - 2023</t>
  </si>
  <si>
    <t>�� �� "���������� ������� ����������� �����" �� 2023 ��� � �������� ������ 2024-2025 �����</t>
  </si>
  <si>
    <t>"30" ������� 2022 �.</t>
  </si>
  <si>
    <t>����� �� ���</t>
  </si>
  <si>
    <t>������������ �������������� ����������:</t>
  </si>
  <si>
    <t>������������� ���������� ��������������� ����������� "���������� ������� ����������� �����"</t>
  </si>
  <si>
    <t>����</t>
  </si>
  <si>
    <t>30.12.2022</t>
  </si>
  <si>
    <t>������������ ������, ��������������� ������� � ���������� ����������:</t>
  </si>
  <si>
    <t>�� ����</t>
  </si>
  <si>
    <t>50184548</t>
  </si>
  <si>
    <t>����� ������������ ��������������� �������������� ����������:</t>
  </si>
  <si>
    <t>142409, ���������� �������, ��������� �����, �������-9 ���.</t>
  </si>
  <si>
    <t>���/���</t>
  </si>
  <si>
    <t>5031073791/503101001</t>
  </si>
  <si>
    <t>�� ����</t>
  </si>
  <si>
    <t>383</t>
  </si>
  <si>
    <t>���������. �������� ��.</t>
  </si>
  <si>
    <t>���: ����������� ����� ������������</t>
  </si>
  <si>
    <t>���: �������� ���� ����������</t>
  </si>
  <si>
    <t>���������: ���������</t>
  </si>
  <si>
    <t>���������: ��������</t>
  </si>
  <si>
    <t>��������� c 21.12.2021 16:23:31 ��: 21.03.2023 16:33:31</t>
  </si>
  <si>
    <t>��������� c 14.09.2022 16:54:00 ��: 08.12.2023 16:54:00</t>
  </si>
  <si>
    <t>�������� �����: 0B9CA83CD8C20CBE4AE53D7014151458E5FB0E39</t>
  </si>
  <si>
    <t>�������� �����: 59AC2D4FE0A0603B0A756FE034C258B5C0507276</t>
  </si>
  <si>
    <t>��������: ��� ""�������� ""������""</t>
  </si>
  <si>
    <t>��������: ������������ ������</t>
  </si>
  <si>
    <t>����� ����������: 30.12.2022 10:44:20</t>
  </si>
  <si>
    <t>����� ����������: 30.12.2022 10:41:41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</si>
  <si>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</si>
  <si>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</si>
  <si>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</si>
  <si>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</si>
  <si>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</si>
  <si>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</t>
  </si>
  <si>
    <t>�� 2023 �.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</si>
  <si>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</si>
  <si>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</si>
  <si>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</si>
  <si>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</si>
  <si>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</si>
  <si>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</si>
  <si>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</si>
  <si>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</si>
  <si>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</si>
  <si>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</si>
  <si>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</si>
  <si>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</si>
  <si>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�����:</t>
  </si>
  <si>
    <t>X</t>
  </si>
  <si>
    <t>�� ������������ ������</t>
  </si>
  <si>
    <t>121</t>
  </si>
  <si>
    <t>���� ������ �� �������������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</si>
  <si>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</si>
  <si>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</si>
  <si>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</si>
  <si>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</si>
  <si>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����������, �� ���:</t>
  </si>
  <si>
    <t>1210</t>
  </si>
  <si>
    <t>131</t>
  </si>
  <si>
    <t>�������� ������� ������������ ���������� ������</t>
  </si>
  <si>
    <t>�������� ������� ���������� �������</t>
  </si>
  <si>
    <t>�������� ������������ �������</t>
  </si>
  <si>
    <t>�������� �� ���������� ����������� ���������� ���������������� ������� �� ���� ������� ������� ������������ ����� ������������� ������������ �����������</t>
  </si>
  <si>
    <t>1220</t>
  </si>
  <si>
    <t>�� �������� ����� �� ��������� ������������� ������������ �����������</t>
  </si>
  <si>
    <t>1220.1</t>
  </si>
  <si>
    <t>132</t>
  </si>
  <si>
    <t>�� �������� ������� ����� (�����)</t>
  </si>
  <si>
    <t>1230</t>
  </si>
  <si>
    <t>������ �� ����������� ������</t>
  </si>
  <si>
    <t>1240</t>
  </si>
  <si>
    <t>134</t>
  </si>
  <si>
    <t>������ �� �������� �������� ��������</t>
  </si>
  <si>
    <t>1250</t>
  </si>
  <si>
    <t>135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</si>
  <si>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</si>
  <si>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</si>
  <si>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</si>
  <si>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 �������� ������� �� ��������� ���������������� � �������� � ��������� ������� ���������� (���������)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</si>
  <si>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</si>
  <si>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</si>
  <si>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</si>
  <si>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</si>
  <si>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</si>
  <si>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����������� �������� ��������� �� ���� ����������</t>
  </si>
  <si>
    <t>1400.1</t>
  </si>
  <si>
    <t>155</t>
  </si>
  <si>
    <t>������ ������, �����</t>
  </si>
  <si>
    <t>1500</t>
  </si>
  <si>
    <t>������� �������� �������� ���������, �� ���:</t>
  </si>
  <si>
    <t>1510</t>
  </si>
  <si>
    <t>152</t>
  </si>
  <si>
    <t>������� �������� �� ������������� ����������� ��������</t>
  </si>
  <si>
    <t>1520</t>
  </si>
  <si>
    <t>162</t>
  </si>
  <si>
    <t>������ ������ �� ���������� ����� ������������</t>
  </si>
  <si>
    <t>1530</t>
  </si>
  <si>
    <t>180</t>
  </si>
  <si>
    <t>������ �� �������� � ��������, �����</t>
  </si>
  <si>
    <t>1900</t>
  </si>
  <si>
    <t>�� ���������� ������� ���������</t>
  </si>
  <si>
    <t>1900.1</t>
  </si>
  <si>
    <t>440</t>
  </si>
  <si>
    <t>�� ������� �������� �������</t>
  </si>
  <si>
    <t>1900.2</t>
  </si>
  <si>
    <t>410</t>
  </si>
  <si>
    <t>�� ���������� ������, ����������� � ����� � ���������� �������� �������</t>
  </si>
  <si>
    <t>1900.3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</si>
  <si>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</si>
  <si>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</si>
  <si>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</si>
  <si>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</si>
  <si>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</si>
  <si>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</si>
  <si>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</si>
  <si>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</si>
  <si>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</si>
  <si>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</si>
  <si>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</si>
  <si>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</si>
  <si>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</si>
  <si>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������� ��������� � �������� �����</t>
  </si>
  <si>
    <t>2111</t>
  </si>
  <si>
    <t>266</t>
  </si>
  <si>
    <t>������ ������� ���������, � ��� ����� ���������������� ���������, � �.�.</t>
  </si>
  <si>
    <t>2120</t>
  </si>
  <si>
    <t>112</t>
  </si>
  <si>
    <t>���� ������� ��������� ����������, �� ����������� ����� ������ �����</t>
  </si>
  <si>
    <t>2121</t>
  </si>
  <si>
    <t>212</t>
  </si>
  <si>
    <t>2122</t>
  </si>
  <si>
    <t>222</t>
  </si>
  <si>
    <t>2123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</si>
  <si>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</si>
  <si>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</si>
  <si>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</si>
  <si>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</si>
  <si>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</si>
  <si>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</si>
  <si>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</si>
  <si>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</si>
  <si>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</si>
  <si>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������� �� ���������� ������, ������������� ��������������</t>
  </si>
  <si>
    <t>2142</t>
  </si>
  <si>
    <t>265</t>
  </si>
  <si>
    <t>�� ���� ������� ����������</t>
  </si>
  <si>
    <t>2143</t>
  </si>
  <si>
    <t>���������� � ���� ������� ���������, �����</t>
  </si>
  <si>
    <t>2200</t>
  </si>
  <si>
    <t>300</t>
  </si>
  <si>
    <t>� ��� �����: 
������, ������� ������ ���������� � �������� �����</t>
  </si>
  <si>
    <t>2210</t>
  </si>
  <si>
    <t>321</t>
  </si>
  <si>
    <t>264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</si>
  <si>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</si>
  <si>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</si>
  <si>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</si>
  <si>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296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</si>
  <si>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</si>
  <si>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</si>
  <si>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</si>
  <si>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</si>
  <si>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</si>
  <si>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</si>
  <si>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</si>
  <si>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</si>
  <si>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</si>
  <si>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</si>
  <si>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</si>
  <si>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</si>
  <si>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</si>
  <si>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</si>
  <si>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</si>
  <si>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</si>
  <si>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</si>
  <si>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</si>
  <si>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</si>
  <si>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</si>
  <si>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</si>
  <si>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</si>
  <si>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</si>
  <si>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</si>
  <si>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</si>
  <si>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</si>
  <si>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</si>
  <si>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</si>
  <si>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</si>
  <si>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</si>
  <si>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</si>
  <si>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</si>
  <si>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</si>
  <si>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</si>
  <si>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</si>
  <si>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</si>
  <si>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���������, � �.�.</t>
  </si>
  <si>
    <t>2630</t>
  </si>
  <si>
    <t>243</t>
  </si>
  <si>
    <t>������ � ������ �� ���������� ���������, �� ���:</t>
  </si>
  <si>
    <t>2631</t>
  </si>
  <si>
    <t>225</t>
  </si>
  <si>
    <t>������ ������ � ������, �� ���:</t>
  </si>
  <si>
    <t>2632</t>
  </si>
  <si>
    <t>226</t>
  </si>
  <si>
    <t>������ ������� �������, ����� � �����</t>
  </si>
  <si>
    <t>2640</t>
  </si>
  <si>
    <t>244</t>
  </si>
  <si>
    <t>�� ���:</t>
  </si>
  <si>
    <t>������ �����</t>
  </si>
  <si>
    <t>2640.1</t>
  </si>
  <si>
    <t>221</t>
  </si>
  <si>
    <t>������������ ������</t>
  </si>
  <si>
    <t>2640.2</t>
  </si>
  <si>
    <t>������������ ������</t>
  </si>
  <si>
    <t>2640.3</t>
  </si>
  <si>
    <t>223</t>
  </si>
  <si>
    <t>�������� ����� �� ����������� ���������� (�� ����������� ��������� �������� � ������ ������������ ��������� ��������)</t>
  </si>
  <si>
    <t>2640.4</t>
  </si>
  <si>
    <t>224</t>
  </si>
  <si>
    <t>������ � ������ �� ���������� ���������</t>
  </si>
  <si>
    <t>2640.5</t>
  </si>
  <si>
    <t>������ ������ � ������</t>
  </si>
  <si>
    <t>2640.6</t>
  </si>
  <si>
    <t>�����������</t>
  </si>
  <si>
    <t>2640.7</t>
  </si>
  <si>
    <t>227</t>
  </si>
  <si>
    <t>������, ������ ��� ����� ������������ ��������</t>
  </si>
  <si>
    <t>2640.8</t>
  </si>
  <si>
    <t>228</t>
  </si>
  <si>
    <t>�������� ����� �� ����������� ���������� ��������� � ������� ������������� ���������� ���������</t>
  </si>
  <si>
    <t>2640.9</t>
  </si>
  <si>
    <t>229</t>
  </si>
  <si>
    <t>���������� ��������� �������� �������</t>
  </si>
  <si>
    <t>2640.10</t>
  </si>
  <si>
    <t>310</t>
  </si>
  <si>
    <t>���������� ��������� ������������� ���������� � ����������</t>
  </si>
  <si>
    <t>2640.11</t>
  </si>
  <si>
    <t>341</t>
  </si>
  <si>
    <t>���������� ��������� ��������� �������</t>
  </si>
  <si>
    <t>2640.12</t>
  </si>
  <si>
    <t>342</t>
  </si>
  <si>
    <t>���������� ��������� ������ - ��������� ����������</t>
  </si>
  <si>
    <t>2640.13</t>
  </si>
  <si>
    <t>343</t>
  </si>
  <si>
    <t>���������� ��������� ������������ ����������</t>
  </si>
  <si>
    <t>2640.14</t>
  </si>
  <si>
    <t>344</t>
  </si>
  <si>
    <t>���������� ��������� ������� ���������</t>
  </si>
  <si>
    <t>2640.15</t>
  </si>
  <si>
    <t>345</t>
  </si>
  <si>
    <t>���������� ��������� ������ ������������ �������</t>
  </si>
  <si>
    <t>2640.16</t>
  </si>
  <si>
    <t>346</t>
  </si>
  <si>
    <t>���������� ��������� ������������ ������� ��� ����� ����������� ��������</t>
  </si>
  <si>
    <t>2640.17</t>
  </si>
  <si>
    <t>347</t>
  </si>
  <si>
    <t>���������� ������ ������������ ������� ������������ ����������</t>
  </si>
  <si>
    <t>2640.18</t>
  </si>
  <si>
    <t>349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</si>
  <si>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 ������ ��������� �������������</t>
  </si>
  <si>
    <t>2640.19</t>
  </si>
  <si>
    <t>353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</si>
  <si>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</si>
  <si>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</si>
  <si>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</si>
  <si>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</si>
  <si>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</si>
  <si>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</si>
  <si>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2650.1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</si>
  <si>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</si>
  <si>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</si>
  <si>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</si>
  <si>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</si>
  <si>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</si>
  <si>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</si>
  <si>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</si>
  <si>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</si>
  <si>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</si>
  <si>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</si>
  <si>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</si>
  <si>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</si>
  <si>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</si>
  <si>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</si>
  <si>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</si>
  <si>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</si>
  <si>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</si>
  <si>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</si>
  <si>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</si>
  <si>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</si>
  <si>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</si>
  <si>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</si>
  <si>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</si>
  <si>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</si>
  <si>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</si>
  <si>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</si>
  <si>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</si>
  <si>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</si>
  <si>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</si>
  <si>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</si>
  <si>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�� ��������� ��������� �������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</si>
  <si>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</si>
  <si>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</si>
  <si>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</si>
  <si>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</si>
  <si>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</si>
  <si>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</si>
  <si>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</si>
  <si>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</si>
  <si>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</si>
  <si>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</si>
  <si>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</si>
  <si>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</si>
  <si>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</si>
  <si>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</si>
  <si>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</si>
  <si>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</si>
  <si>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</si>
  <si>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</si>
  <si>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</si>
  <si>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</si>
  <si>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</si>
  <si>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</si>
  <si>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</si>
  <si>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</si>
  <si>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</si>
  <si>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</si>
  <si>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</si>
  <si>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</si>
  <si>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</si>
  <si>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</si>
  <si>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</si>
  <si>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</si>
  <si>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</si>
  <si>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</si>
  <si>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�� ��� (�� ���������� ������������� �������):</t>
  </si>
  <si>
    <t>26421.1</t>
  </si>
  <si>
    <t>02 6 A1 S0480</t>
  </si>
  <si>
    <t>26421.2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</si>
  <si>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</si>
  <si>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</si>
  <si>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</si>
  <si>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</si>
  <si>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</si>
  <si>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</si>
  <si>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</si>
  <si>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</si>
  <si>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</si>
  <si>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</si>
  <si>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</si>
  <si>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</si>
  <si>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</si>
  <si>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</si>
  <si>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</si>
  <si>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</si>
  <si>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</si>
  <si>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</si>
  <si>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</si>
  <si>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</si>
  <si>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</si>
  <si>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</si>
  <si>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</si>
  <si>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</si>
  <si>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</si>
  <si>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</si>
  <si>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</si>
  <si>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</si>
  <si>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</si>
  <si>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</si>
  <si>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</si>
  <si>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</si>
  <si>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</si>
  <si>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</si>
  <si>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</si>
  <si>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</si>
  <si>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</si>
  <si>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</si>
  <si>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</si>
  <si>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</si>
  <si>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</si>
  <si>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</si>
  <si>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</si>
  <si>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</si>
  <si>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</si>
  <si>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</si>
  <si>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</si>
  <si>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�����������</t>
  </si>
  <si>
    <t>(������������ ��������� ��������������� ���� ������-����������)</t>
  </si>
  <si>
    <t>�������� �.�.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</si>
  <si>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</si>
  <si>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</si>
  <si>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</si>
  <si>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</si>
  <si>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</si>
  <si>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</si>
  <si>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</si>
  <si>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</si>
  <si>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</si>
  <si>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</si>
  <si>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</si>
  <si>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</si>
  <si>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</si>
  <si>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</si>
  <si>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</si>
  <si>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</si>
  <si>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</si>
  <si>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</si>
  <si>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</si>
  <si>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</si>
  <si>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</si>
  <si>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</si>
  <si>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</si>
  <si>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</si>
  <si>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</si>
  <si>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��������], [��������],</t>
  </si>
  <si>
    <t>[���������������-�������������� ��������], [����������� ��������� �� ������-�������������� ������, 1 ���������������� ���������],</t>
  </si>
  <si>
    <t>[���������������-�������������� ��������], [����������� ��������� �� ���������������-������������� �����, 1 ���������������� ���������],</t>
  </si>
  <si>
    <t>[���������������-�������������� ��������], [������� ���������],</t>
  </si>
  <si>
    <t>[������������� ��������], [�����������, I ������],</t>
  </si>
  <si>
    <t>[������������� ��������], [�������, I ������],</t>
  </si>
  <si>
    <t>[������������� ��������], [������ 1 ������],</t>
  </si>
  <si>
    <t>[������������� ��������], [������� ��������� ��������� 2 ������],</t>
  </si>
  <si>
    <t>[������������� ��������], [������� �� ������������ ������������ ������ 2 ������],</t>
  </si>
  <si>
    <t>[�����������], [�����������������],</t>
  </si>
  <si>
    <t>11</t>
  </si>
  <si>
    <t>[�����������], [���������� ������� � ������ 10 ������],</t>
  </si>
  <si>
    <t>12</t>
  </si>
  <si>
    <t>[�����������], [����������� 1 ���������],</t>
  </si>
  <si>
    <t>13</t>
  </si>
  <si>
    <t>[�������������� ��������], [������������� ������ ���������],</t>
  </si>
  <si>
    <t>14</t>
  </si>
  <si>
    <t>[�������������� ��������], [������������� I ���������],</t>
  </si>
  <si>
    <t>15</t>
  </si>
  <si>
    <t>[�������������� ��������], [�������������� ������ ���������],</t>
  </si>
  <si>
    <t>19</t>
  </si>
  <si>
    <t>[�������������� ��������], [�������������� I ���������],</t>
  </si>
  <si>
    <t>20</t>
  </si>
  <si>
    <t>32</t>
  </si>
  <si>
    <t>[�����������], [���������� �� ��������],</t>
  </si>
  <si>
    <t>33</t>
  </si>
  <si>
    <t>[�������������� ��������], [������������� ��� ���������],</t>
  </si>
  <si>
    <t>�����:</t>
  </si>
  <si>
    <t>���������� ����� ������������ (����������� ������ ����������)</t>
  </si>
  <si>
    <t>28</t>
  </si>
  <si>
    <t>[���������������-�������������� ��������], [��������, 1 ���������������� ���������],</t>
  </si>
  <si>
    <t>29</t>
  </si>
  <si>
    <t>30</t>
  </si>
  <si>
    <t>31</t>
  </si>
  <si>
    <t>[���������������-�������������� ��������], [������������� I ���������],</t>
  </si>
  <si>
    <t>34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</si>
  <si>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</si>
  <si>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</si>
  <si>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</si>
  <si>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</si>
  <si>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 [0,2%],</t>
  </si>
  <si>
    <t>22</t>
  </si>
  <si>
    <t>[������ ����� ��������� �������], [��� � ���. (����������)],</t>
  </si>
  <si>
    <t>[������ ����� ����������� ����������� ��], [�������� ��������.(���)  � ����. ������� (0,2%)],</t>
  </si>
  <si>
    <t>[������ ����� ��������� �������], [���],</t>
  </si>
  <si>
    <t>[������ ����� ��������� �������], [���],</t>
  </si>
  <si>
    <t>21</t>
  </si>
  <si>
    <t>[������ ����� ��������� �������], [�������� �������� (���) � ����.�������],</t>
  </si>
  <si>
    <t>6.1. ������� (�����������) �������� �� ������  ����� ����� (221)</t>
  </si>
  <si>
    <t>������������ ��������</t>
  </si>
  <si>
    <t>���������� �������</t>
  </si>
  <si>
    <t>���������� �������� � ���</t>
  </si>
  <si>
    <t>��������� �� �������, ���</t>
  </si>
  <si>
    <t>�����, ��� (��. 3 � ��. 4 � ��.5)</t>
  </si>
  <si>
    <t>[��������], [����������� ����� �� ��������. ����������� 0260101000000000.],</t>
  </si>
  <si>
    <t>[������ ����� �����], [������ �� �������������� ������� ���������� �����. ����������� 0260101000000000.],</t>
  </si>
  <si>
    <t>[������ ����� �����], [�������������� ������������� ����������. ����������� 0260101000000000.],</t>
  </si>
  <si>
    <t>6.2. ������� (�����������) �������� �� ������  ������������ �����</t>
  </si>
  <si>
    <t>���������� ����� ���������</t>
  </si>
  <si>
    <t>���� ������ ���������. ���</t>
  </si>
  <si>
    <t>�����, ��� (��.3 � ��.4)</t>
  </si>
  <si>
    <t>6.3. ������� (�����������) �������� �� ������ ������������ ����� (223)</t>
  </si>
  <si>
    <t>������ ����������� ��������</t>
  </si>
  <si>
    <t>����� (� ������ ���), ���</t>
  </si>
  <si>
    <t>����������, %</t>
  </si>
  <si>
    <t>[�������������], [������ �� �������������. 
�������� �� - ����������� 026010100000000
���������� ������������ - ����������� 000000000000000], [�� ���������: (0,82*(125+22)=120.54 ���.�
������ ����������� ��������: 30 �3 �� ���]</t>
  </si>
  <si>
    <t>[��������� � ���], [������ �� ������� ����������� ������. 
�������� �� - ����������� 026010100000000
���������� ������������ - ����������� 000000000000000], [�� ��������� 1,6 ���.�*12=19,2 ���.� �� ���]</t>
  </si>
  <si>
    <t>[�������� �������������], [������ �� ����������������� � ������������� ����. ����������� 026010100000000. 
�������� �� - ����������� 026010100000000
���������� ������������ - ����������� 000000000000000], [�� ���������: (0,82*(125+22)=120.54 ���.�
������ ����������� 5,233 ���.*12=62,79 ���.�]</t>
  </si>
  <si>
    <t>[��������������], [������ �� ������������� ��������������. ����������� 026010100000000.], [�� ���������: 15,19*453 ��.�=6881,07���]</t>
  </si>
  <si>
    <t>[��������������], [������ �� ����������������� ������� ����.����������� 02610100000000.], [�� ���������:0,163*453 ��.�=73,84]</t>
  </si>
  <si>
    <t>6.4. ������� (�����������) �������� �� ������ ������ ���������</t>
  </si>
  <si>
    <t>����������</t>
  </si>
  <si>
    <t>������ �������� �����</t>
  </si>
  <si>
    <t>��������� � ������ ���, ���</t>
  </si>
  <si>
    <t>6.5. ������� (�����������) �������� �� ������ �����, ����� �� ���������� ��������� (225)</t>
  </si>
  <si>
    <t>������</t>
  </si>
  <si>
    <t>���������� ����� (�����)</t>
  </si>
  <si>
    <t>��������� ����� (�����), ���</t>
  </si>
  <si>
    <t>��������� ����� ����� (�����), ���</t>
  </si>
  <si>
    <t>[��������������� �����������, ��������� � ������. ����-��], [����������� ������������ ��� ������ � �� (������� ����������)
����������� 026040100000000
���� 112],</t>
  </si>
  <si>
    <t>[���� ������, ������ �� ���������� ���������], [����������� ������������ ������� ���������������],</t>
  </si>
  <si>
    <t>[���� ������, ������ �� ���������� ���������], [����������� ������������ � ������ ���������. ����������� 026010100000000
���� 112],</t>
  </si>
  <si>
    <t>[���� ������, ������ �� ���������� ���������], [�������� � ���������� ������������ �������. ����������� 026010100000000
���� 112],</t>
  </si>
  <si>
    <t>[�����������, �����������, �����������, ������� (���������)], [����������� � �����������  ����������� 026010100000000
���� 112],</t>
  </si>
  <si>
    <t>17</t>
  </si>
  <si>
    <t>[��������������� �����������, ��������� � ������. ����-��], [����������� ������������ �������� ������� (����������� ���������� ����)
����������� 026040100000000],</t>
  </si>
  <si>
    <t>18</t>
  </si>
  <si>
    <t>[���� ������, ������ �� ���������� ���������], [������� ��������],</t>
  </si>
  <si>
    <t>6.6. ������� (�����������) �������� �� ������ ������ �����, ����� (226)</t>
  </si>
  <si>
    <t>���������� ���������</t>
  </si>
  <si>
    <t>��������� ����� (�����)</t>
  </si>
  <si>
    <t>[������ ������, ������], [����������� ������������ ������ ��������� ������������ (����������� 0810103000000)],</t>
  </si>
  <si>
    <t>[������ ������, ������], [�������� ����� �� ������������ ������������� ������������ ����������� ��"�����"
�����������  026010100000000
���� 112],</t>
  </si>
  <si>
    <t>[������ ������, ������], [���������������� ����� �� ������������� "����������� ������ "������"
���� 112
����������� 026010100000000],</t>
  </si>
  <si>
    <t>[����������� ������], [����������� ������ ������� �����������.  ����������� 026010100000000
���� 112],</t>
  </si>
  <si>
    <t>[�������� �� ������ ��������� ������������, ���������� � ��������������], [�������� � ��������� ������������ �����������.  ����������� 026010100000000
���� 112],</t>
  </si>
  <si>
    <t>[������ ������, ������], [������ ���������������� ������.  ����������� 026010100000000
���� 112],</t>
  </si>
  <si>
    <t>[������ ������, ������], [������������ ���������.  ����������� 026010100000000
���� 112],</t>
  </si>
  <si>
    <t>[������ ������, ������], [���������� �������������� ����.  ����������� 026010100000000
���� 112],</t>
  </si>
  <si>
    <t>6.7. ������� (�����������) �������� �� ������������ �������� ������� (310)</t>
  </si>
  <si>
    <t>������� ���������, ���</t>
  </si>
  <si>
    <t>�����, ��� (��. 3 � ��.4)</t>
  </si>
  <si>
    <t>[�������� ������������
����������� 00000000000000000],</t>
  </si>
  <si>
    <t>�������� �� ���� ����</t>
  </si>
  <si>
    <t>[�������� �������� ��� ���������� ���. �������], [����������� �����������], [������� �������� �� ���� �������� 949.22.0001 , ��� ������� 90 11 14, ����������� 026010200000000]</t>
  </si>
  <si>
    <t>[�������� �������� ��� ���������� ���. �������], [����������� �����������], [������� �������� �� ���� �������� 949.22.0001 , ��� ������� 90 11 12, ����������� 026010200000000]</t>
  </si>
  <si>
    <t>6.8. ������� (�����������) �������� �� ������������ ������������ ������� (346;349)</t>
  </si>
  <si>
    <t>������� ���������</t>
  </si>
  <si>
    <t>���� �� �������, ���</t>
  </si>
  <si>
    <t>�����, ��� (��. 4 � ��.5)</t>
  </si>
  <si>
    <t>[������������ ������], [����������,
�������� �� - ����������� 026010100000000
���������� ������������ - ����������� 000000000000000],</t>
  </si>
  <si>
    <t>[���������], [���������. 
�������� �� - ����������� 026010100000000
���������� ������������ - ����������� 000000000000000],</t>
  </si>
  <si>
    <t>[������������� �� ��������� ����� (����������� 00000000000000000)],</t>
  </si>
  <si>
    <t>[�������������], [������������ ����������� ����������� ��������� (������������ �����)
�������� �� - ����������� 026010100000000
���������� ������������ - ����������� 000000000000000],</t>
  </si>
  <si>
    <t>6.8. ������� (�����������) �������� �� ������������ ������������ ������� (346)</t>
  </si>
  <si>
    <t>[���������(����������� 026010100000000)
���� 112],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</si>
  <si>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</si>
  <si>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</si>
  <si>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</si>
  <si>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</si>
  <si>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</si>
  <si>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</si>
  <si>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</si>
  <si>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</si>
  <si>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</si>
  <si>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</si>
  <si>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</si>
  <si>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</si>
  <si>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</si>
  <si>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 �� ���������</t>
  </si>
  <si>
    <t>�������������� �������� �������������� ������</t>
  </si>
  <si>
    <t>��������������� ���������</t>
  </si>
  <si>
    <t>������������ ��� �����������</t>
  </si>
  <si>
    <t>������ ������������ ��������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</si>
  <si>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</si>
  <si>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 �������������� ��������������� ��������(���� �� ����������� ����� � ������������� ������������� �������� (���) � �����-���������)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</si>
  <si>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</si>
  <si>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(����������� 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</si>
  <si>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 �����������)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</si>
  <si>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</si>
  <si>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 �����)</t>
  </si>
  <si>
    <t>���������� �������������� �������������������� �������� � ������� �������� (����������� ���������� 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</si>
  <si>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 �����������)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</si>
  <si>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 � ������� �����������)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</si>
  <si>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</si>
  <si>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</si>
  <si>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</si>
  <si>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</si>
  <si>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</si>
  <si>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</si>
  <si>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����������� �����������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</si>
  <si>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</si>
  <si>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</si>
  <si>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</si>
  <si>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</si>
  <si>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</si>
  <si>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</si>
  <si>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</si>
  <si>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</si>
  <si>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</si>
  <si>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</si>
  <si>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</si>
  <si>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</si>
  <si>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</si>
  <si>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</si>
  <si>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</si>
  <si>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</si>
  <si>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</si>
  <si>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</si>
  <si>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</si>
  <si>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</si>
  <si>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</si>
  <si>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</si>
  <si>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���������� ����� ��������� ���������, ��� ����� ������������� ������ (��� 111)</t>
  </si>
  <si>
    <t>����</t>
  </si>
  <si>
    <t>(����������� �� 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</si>
  <si>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(�����������-���������� ����������)</t>
  </si>
  <si>
    <t>���������� �������������� ��������������� �������� (����, �� ����������� ����� � ������������� ������������� �������� (���) � �����-���������)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</si>
  <si>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(����������� ��������)</t>
  </si>
  <si>
    <t>�������</t>
  </si>
  <si>
    <t>�����������</t>
  </si>
  <si>
    <t>���������� ����� ��� (��� 111)</t>
  </si>
  <si>
    <t>�������������� ������������� ����� �� ��������� 1 ���������</t>
  </si>
  <si>
    <t>���������� ����� ��� (��� 111)</t>
  </si>
  <si>
    <t>������� ����������� ������������� ������� ��� [��������� ������]</t>
  </si>
  <si>
    <t>������������� ������� (��� 111)</t>
  </si>
  <si>
    <t>���������� �� ������ ����� ��������� ��������� (��� 119)</t>
  </si>
  <si>
    <t>���������� �� ������ ����� ��� (��� 119)</t>
  </si>
  <si>
    <t>���������� �� ������ ����� ��� (��� 119)</t>
  </si>
  <si>
    <t>����������� ����� �� ������������� ����� ����� (��� 244)</t>
  </si>
  <si>
    <t>����������� ����� �� ���. ����� ����� (�� � �� ����������) (��� 244)</t>
  </si>
  <si>
    <t>����������� � ���� �������� (��� 244)</t>
  </si>
  <si>
    <t>�������������� (��� 247)</t>
  </si>
  <si>
    <t>�������� ������������� (��� 244)</t>
  </si>
  <si>
    <t>������������� (��� 244)</t>
  </si>
  <si>
    <t>�������������� (��� 247)</t>
  </si>
  <si>
    <t>��������� � ��� (��� 244)</t>
  </si>
  <si>
    <t>���� ������, ������ �� ���������� ��������� (��� 244)</t>
  </si>
  <si>
    <t>�����������, �����������, �����������, ������� (���������) (��� 244)</t>
  </si>
  <si>
    <t>��������������� �����������, ��������� � ������. ����-�� (��� 244)</t>
  </si>
  <si>
    <t>������ ������, ������ (��� 244)</t>
  </si>
  <si>
    <t>����������� ������ (��� 244)</t>
  </si>
  <si>
    <t>�������� �� ������ ��������� ������������, ���������� � �������������� (��� 244)</t>
  </si>
  <si>
    <t>���������� ��������� �������� ������� (��� 244)</t>
  </si>
  <si>
    <t>���������� ��������� ������ ��������� ������� (����������) (��� 244)</t>
  </si>
  <si>
    <t>���������� ��������� ������ ������������ ������� ������������ ���������� (��� 244)</t>
  </si>
  <si>
    <t>�������� �� ���� ����</t>
  </si>
  <si>
    <t>949.20.0800-0703.08 4 01 00360.612</t>
  </si>
  <si>
    <t>������ ������, ������ ��(��� 244)</t>
  </si>
  <si>
    <t>949.24.0001-0703.02 6 A1 S0480.612</t>
  </si>
  <si>
    <t>���������� ��������� �������� ������� �� (��� 244)</t>
  </si>
  <si>
    <t>949.22.0001-0801.02 4 05 06110.612</t>
  </si>
  <si>
    <t>���������� ����� ������������</t>
  </si>
  <si>
    <t>��� (2)-0000.00 0 00 00000.000</t>
  </si>
  <si>
    <t>���������� ����� ��������� ��������� �� (��� 111)</t>
  </si>
  <si>
    <t>���������� ����� ��� �� (��� 111)</t>
  </si>
  <si>
    <t>���������� �� ������ ����� ��������� ��������� �� (��� 119)</t>
  </si>
  <si>
    <t>���������� �� ������ ����� ��� �� (��� 119)</t>
  </si>
  <si>
    <t>���� ������ ����� �� (��� 244)</t>
  </si>
  <si>
    <t>�������������� �� (��� 247)</t>
  </si>
  <si>
    <t>�������� ������������� �� (��� 244)</t>
  </si>
  <si>
    <t>������������� �� (��� 244)</t>
  </si>
  <si>
    <t>�������������� �� (��� 247)</t>
  </si>
  <si>
    <t>��������� � ��� �� (��� 244)</t>
  </si>
  <si>
    <t>���� ������, ������ �� ���������� ��������� �� (��� 244)</t>
  </si>
  <si>
    <t>������ ������, ������ �� (��� 244)</t>
  </si>
  <si>
    <t>������ �� ��������� �����-�� � �������� � ��������� ������� ���������� �� (��� 853)</t>
  </si>
  <si>
    <t>���������� ��������� �������� ������� �� (��� 244)</t>
  </si>
  <si>
    <t>���������� ��������� ������ ��������� ������� (����������) �� (��� 244)</t>
  </si>
  <si>
    <t>�������� � ��������� ����� ��� ������������, ���������� �� (��� 244)</t>
  </si>
  <si>
    <t>������������ ������ � �������������� �� (��� 244)</t>
  </si>
  <si>
    <t>���������� ��������� ������ ������������ ������� ������������ ���������� �� (��� 244)</t>
  </si>
  <si>
    <t>������������ ����������� �����������</t>
  </si>
  <si>
    <t>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</si>
  <si>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</si>
  <si>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</si>
  <si>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</si>
  <si>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</si>
  <si>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</si>
  <si>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</si>
  <si>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201__ �.</t>
  </si>
  <si>
    <t>���� ������������ � ���� � 23822.O23.208841 ��  </t>
  </si>
  <si>
    <t>������������ ������������:__________</t>
  </si>
  <si>
    <t>�</t>
  </si>
  <si>
    <t>���</t>
  </si>
  <si>
    <t>������</t>
  </si>
  <si>
    <t>���������/�����������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</si>
  <si>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</si>
  <si>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</si>
  <si>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</si>
  <si>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</si>
  <si>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</si>
  <si>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</si>
  <si>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REST_ENDYEAR_EQUALSZERO_PLAN</t>
  </si>
  <si>
    <t>�=�1+�2-�3,
���
� - ������� �� ����� ����
�1 - ������� �� ������ ���� (�����������) 1-�� ���� ��������� ������� (������� "�������", ������� 1-�� ���� ��������� ������� �� ���� ����� ��);
�2 - ������ 1-�� ���� ��������� ������ (������� "������", ������ 1-� ���� ��������� ������� �� ���� ����� ��);
�3 - ������� 1-�� ���� ��������� ������ (������� "�������", �������� ������� 1-�� ���� ��������� ������� - ����� �� ����� "����" � "�������" �� ���� ����� ����������� �����������).
</t>
  </si>
  <si>
    <t>������� �� ����� ���� �� ����� ���� ��� ��������� �������.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</si>
  <si>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</si>
  <si>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</si>
  <si>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</si>
  <si>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XJUSTIFY_EXP_DIFF</t>
  </si>
  <si>
    <t>X1-X2&gt;=1 ���., 
��� 
�1 � �������� 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������������� - ������ �� �������� �� ������� "�������������" ��� "����������")</t>
  </si>
  <si>
    <t>������� ����������� ����� ������������ ��������� ��������� � ��������-������������ (��������� ���)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</si>
  <si>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</si>
  <si>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</si>
  <si>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</si>
  <si>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OUTCOME_HIST_EXISTS</t>
  </si>
  <si>
    <t>�������� ������� ������� ��������� �� ������� ��������� (������� ��������� - ������� ����������� ��� �� � ������ �� ����������� ����������� ������ ������ � ������ �+�)</t>
  </si>
  <si>
    <t>�� ��������� ������� ��������� ������� "�������"</t>
  </si>
  <si>
    <t>PURCHASES_PFHDPLAN_DIFF</t>
  </si>
  <si>
    <t>�1=�2, 
��� 
�1 - ������ 260 (�������� ���� - ���� ��������� - ������� ��������� ������ - ����� ����� �� ���� ������ 260); 
�2 - ���. 0001 (���� �������� - ������ 0001 � ������� ������ �� ������� - ���������� �n-�� �������� ������)</t>
  </si>
  <si>
    <t>�������������� ������ �� ������ 260 � �������� �� ������� �������, �����, ����� �� ������ 0001 � �������� ������� </t>
  </si>
  <si>
    <t>INCOME_HIST_EXISTS</t>
  </si>
  <si>
    <t>�������� ������� ������� ��������� �� ������� "������" (������� "������" - ������ �� ����������� ������������ ������������ ���� �� - ������ �� ������ "+" �� ��������������� ������)</t>
  </si>
  <si>
    <t>�� ��������� ������� ��������� ������� "������"</t>
  </si>
  <si>
    <t>REST_HIST_EXISTS</t>
  </si>
  <si>
    <t>�������� ������� ������� ��������� �� ������� �������� (������� �������� - � ������� "������� ������� �� ������ ���. ����" ������ �� ����������� ������������ ���� �� � ������ �� ������ �+�)</t>
  </si>
  <si>
    <t>�� ��������� ������� ��������� ������� "������� ������� �� ������ ����������� ����" (������� "������") 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</si>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</sst>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i/>
      <sz val="8"/>
      <name val="Verdana"/>
      <color rgb="FF000000"/>
    </font>
    <font>
      <i/>
      <sz val="8"/>
      <name val="Verdana"/>
      <color rgb="FF000000"/>
    </font>
    <font>
      <i/>
      <sz val="8"/>
      <name val="Verdana"/>
      <color rgb="FF000000"/>
    </font>
    <font>
      <b/>
      <i/>
      <sz val="8"/>
      <name val="Verdana"/>
      <color rgb="FF000000"/>
    </font>
    <font>
      <b/>
      <i/>
      <sz val="8"/>
      <name val="Verdana"/>
      <color rgb="FF000000"/>
    </font>
    <font>
      <b/>
      <i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center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28" fillId="30" borderId="28" applyBorder="0">
      <alignment horizontal="right" vertical="center" wrapText="1"/>
    </xf>
    <xf numFmtId="0" fontId="29" fillId="31" borderId="29" applyBorder="0">
      <alignment horizontal="left" vertical="center" wrapText="1"/>
    </xf>
    <xf numFmtId="0" fontId="30" fillId="32" borderId="30" applyBorder="0">
      <alignment horizontal="center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center" vertical="center" wrapText="1"/>
    </xf>
    <xf numFmtId="0" fontId="36" fillId="38" borderId="36" applyBorder="0">
      <alignment horizontal="left" vertical="center" wrapText="1"/>
    </xf>
    <xf numFmtId="0" fontId="37" fillId="39" borderId="37" applyBorder="0">
      <alignment horizontal="right" vertical="center" wrapText="1"/>
    </xf>
    <xf numFmtId="0" fontId="38" fillId="40" borderId="38" applyBorder="1">
      <alignment horizontal="left" vertical="center" wrapText="1"/>
    </xf>
    <xf numFmtId="0" fontId="39" fillId="41" borderId="39" applyBorder="1">
      <alignment horizontal="left" vertical="center" wrapText="1"/>
    </xf>
    <xf numFmtId="0" fontId="40" fillId="42" borderId="40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center" vertical="center" wrapText="1"/>
    </xf>
    <xf numFmtId="0" fontId="25" fillId="27" borderId="25" applyBorder="0" applyProtection="1">
      <alignment horizontal="center" vertical="center" wrapText="1"/>
      <protection locked="0"/>
    </xf>
    <xf numFmtId="0" fontId="26" fillId="28" borderId="26" applyBorder="0">
      <alignment horizontal="left" vertical="center" wrapText="1"/>
    </xf>
    <xf numFmtId="0" fontId="27" fillId="29" borderId="27" applyBorder="0">
      <alignment horizontal="center" vertical="center" wrapText="1"/>
    </xf>
    <xf numFmtId="4" fontId="28" fillId="30" borderId="28" applyBorder="0">
      <alignment horizontal="right" vertical="center" wrapText="1" indent="1"/>
    </xf>
    <xf numFmtId="0" fontId="29" fillId="31" borderId="29" applyBorder="0">
      <alignment horizontal="left" vertical="center" wrapText="1"/>
    </xf>
    <xf numFmtId="0" fontId="30" fillId="32" borderId="30" applyBorder="0">
      <alignment horizontal="center" vertical="center" wrapText="1"/>
    </xf>
    <xf numFmtId="4" fontId="31" fillId="33" borderId="31" applyBorder="0">
      <alignment horizontal="right" vertical="center" wrapText="1" inden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center" vertical="center" wrapText="1"/>
    </xf>
    <xf numFmtId="0" fontId="36" fillId="38" borderId="36" applyBorder="0">
      <alignment horizontal="left" vertical="center" wrapText="1"/>
    </xf>
    <xf numFmtId="0" fontId="37" fillId="39" borderId="37" applyBorder="0">
      <alignment horizontal="right" vertical="center" wrapText="1"/>
    </xf>
    <xf numFmtId="0" fontId="38" fillId="40" borderId="38" applyBorder="1">
      <alignment horizontal="left" vertical="center" wrapText="1"/>
    </xf>
    <xf numFmtId="0" fontId="39" fillId="41" borderId="39" applyBorder="1">
      <alignment horizontal="left" vertical="center" wrapText="1"/>
    </xf>
    <xf numFmtId="0" fontId="40" fillId="42" borderId="40" applyBorder="1">
      <alignment horizontal="lef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rder_bold_right_str" xfId="5"/>
    <cellStyle name="bold_left_str" xfId="6"/>
    <cellStyle name="center_str" xfId="7"/>
    <cellStyle name="righr_str" xfId="8"/>
    <cellStyle name="left_str" xfId="9"/>
    <cellStyle name="bottom_left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formula_left_num" xfId="22"/>
    <cellStyle name="border_bold_right_num" xfId="23"/>
    <cellStyle name="top_border_center_str" xfId="24"/>
    <cellStyle name="bottom_center_str" xfId="25"/>
    <cellStyle name="border_italic_left_str" xfId="26"/>
    <cellStyle name="border_italic_center_str" xfId="27"/>
    <cellStyle name="border_italic_right_num" xfId="28"/>
    <cellStyle name="border_bold_italic_left_str" xfId="29"/>
    <cellStyle name="border_bold_italic_center_str" xfId="30"/>
    <cellStyle name="border_bold_italic_right_num" xfId="31"/>
    <cellStyle name="bold_border_right_str" xfId="32"/>
    <cellStyle name="bot_border_left_str" xfId="33"/>
    <cellStyle name="bold_border_right_num" xfId="34"/>
    <cellStyle name="bold_border_center_str" xfId="35"/>
    <cellStyle name="bold_border_left_str" xfId="36"/>
    <cellStyle name="right_str" xfId="37"/>
    <cellStyle name="bold_ecp1" xfId="38"/>
    <cellStyle name="bold_ecp2" xfId="39"/>
    <cellStyle name="bold_ecp3" xfId="40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4" t="s">
        <v>0</v>
      </c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25" t="s">
        <v>1</v>
      </c>
      <c r="L3" s="25"/>
      <c r="M3" s="25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11" t="s">
        <v>2</v>
      </c>
      <c r="L4" s="11"/>
      <c r="M4" s="11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25" t="s">
        <v>3</v>
      </c>
      <c r="L5" s="25"/>
      <c r="M5" s="25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11" t="s">
        <v>4</v>
      </c>
      <c r="L6" s="11"/>
      <c r="M6" s="11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25"/>
      <c r="L7" s="25" t="s">
        <v>5</v>
      </c>
      <c r="M7" s="25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11" t="s">
        <v>6</v>
      </c>
      <c r="L8" s="11" t="s">
        <v>7</v>
      </c>
      <c r="M8" s="11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7" t="s">
        <v>8</v>
      </c>
      <c r="L9" s="7"/>
      <c r="M9" s="7"/>
    </row>
    <row r="10" ht="20" customHeight="1">
</row>
    <row r="11" ht="20" customHeight="1">
</row>
    <row r="12" ht="30" customHeight="1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1" t="s">
        <v>11</v>
      </c>
      <c r="H14" s="1"/>
      <c r="I14" s="1"/>
      <c r="J14" s="0"/>
      <c r="K14" s="8" t="s">
        <v>12</v>
      </c>
      <c r="L14" s="13"/>
      <c r="M14" s="13"/>
    </row>
    <row r="15" ht="30" customHeight="1">
      <c r="A15" s="14" t="s">
        <v>13</v>
      </c>
      <c r="B15" s="14"/>
      <c r="C15" s="14"/>
      <c r="D15" s="14"/>
      <c r="E15" s="14" t="s">
        <v>14</v>
      </c>
      <c r="F15" s="14"/>
      <c r="G15" s="14"/>
      <c r="H15" s="14"/>
      <c r="I15" s="14"/>
      <c r="J15" s="14"/>
      <c r="K15" s="8" t="s">
        <v>15</v>
      </c>
      <c r="L15" s="13" t="s">
        <v>16</v>
      </c>
      <c r="M15" s="13"/>
    </row>
    <row r="16" ht="30" customHeight="1">
      <c r="A16" s="14" t="s">
        <v>17</v>
      </c>
      <c r="B16" s="14"/>
      <c r="C16" s="14"/>
      <c r="D16" s="14"/>
      <c r="E16" s="14" t="s">
        <v>3</v>
      </c>
      <c r="F16" s="14"/>
      <c r="G16" s="14"/>
      <c r="H16" s="14"/>
      <c r="I16" s="14"/>
      <c r="J16" s="14"/>
      <c r="K16" s="8" t="s">
        <v>18</v>
      </c>
      <c r="L16" s="13" t="s">
        <v>19</v>
      </c>
      <c r="M16" s="13"/>
    </row>
    <row r="17" ht="30" customHeight="1">
      <c r="A17" s="14" t="s">
        <v>20</v>
      </c>
      <c r="B17" s="14"/>
      <c r="C17" s="14"/>
      <c r="D17" s="14"/>
      <c r="E17" s="14" t="s">
        <v>21</v>
      </c>
      <c r="F17" s="14"/>
      <c r="G17" s="14"/>
      <c r="H17" s="14"/>
      <c r="I17" s="14"/>
      <c r="J17" s="14"/>
      <c r="K17" s="8" t="s">
        <v>22</v>
      </c>
      <c r="L17" s="13" t="s">
        <v>23</v>
      </c>
      <c r="M17" s="13"/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8" t="s">
        <v>24</v>
      </c>
      <c r="L18" s="13" t="s">
        <v>25</v>
      </c>
      <c r="M18" s="13"/>
    </row>
    <row r="19" ht="15" customHeight="1">
</row>
    <row r="20" ht="20" customHeight="1">
      <c r="A20" s="0"/>
      <c r="B20" s="38" t="s">
        <v>26</v>
      </c>
      <c r="C20" s="38"/>
      <c r="D20" s="38"/>
      <c r="E20" s="38"/>
      <c r="F20" s="38"/>
      <c r="G20" s="38"/>
      <c r="H20" s="0"/>
      <c r="I20" s="38" t="s">
        <v>26</v>
      </c>
      <c r="J20" s="38"/>
      <c r="K20" s="38"/>
      <c r="L20" s="38"/>
      <c r="M20" s="38"/>
    </row>
    <row r="21" ht="20" customHeight="1">
      <c r="A21" s="0"/>
      <c r="B21" s="39" t="s">
        <v>27</v>
      </c>
      <c r="C21" s="39"/>
      <c r="D21" s="39"/>
      <c r="E21" s="39"/>
      <c r="F21" s="39"/>
      <c r="G21" s="39"/>
      <c r="H21" s="0"/>
      <c r="I21" s="39" t="s">
        <v>28</v>
      </c>
      <c r="J21" s="39"/>
      <c r="K21" s="39"/>
      <c r="L21" s="39"/>
      <c r="M21" s="39"/>
    </row>
    <row r="22" ht="20" customHeight="1">
      <c r="A22" s="0"/>
      <c r="B22" s="39" t="s">
        <v>29</v>
      </c>
      <c r="C22" s="39"/>
      <c r="D22" s="39"/>
      <c r="E22" s="39"/>
      <c r="F22" s="39"/>
      <c r="G22" s="39"/>
      <c r="H22" s="0"/>
      <c r="I22" s="39" t="s">
        <v>30</v>
      </c>
      <c r="J22" s="39"/>
      <c r="K22" s="39"/>
      <c r="L22" s="39"/>
      <c r="M22" s="39"/>
    </row>
    <row r="23" ht="20" customHeight="1">
      <c r="A23" s="0"/>
      <c r="B23" s="39" t="s">
        <v>31</v>
      </c>
      <c r="C23" s="39"/>
      <c r="D23" s="39"/>
      <c r="E23" s="39"/>
      <c r="F23" s="39"/>
      <c r="G23" s="39"/>
      <c r="H23" s="0"/>
      <c r="I23" s="39" t="s">
        <v>32</v>
      </c>
      <c r="J23" s="39"/>
      <c r="K23" s="39"/>
      <c r="L23" s="39"/>
      <c r="M23" s="39"/>
    </row>
    <row r="24" ht="20" customHeight="1">
      <c r="A24" s="0"/>
      <c r="B24" s="39" t="s">
        <v>33</v>
      </c>
      <c r="C24" s="39"/>
      <c r="D24" s="39"/>
      <c r="E24" s="39"/>
      <c r="F24" s="39"/>
      <c r="G24" s="39"/>
      <c r="H24" s="0"/>
      <c r="I24" s="39" t="s">
        <v>34</v>
      </c>
      <c r="J24" s="39"/>
      <c r="K24" s="39"/>
      <c r="L24" s="39"/>
      <c r="M24" s="39"/>
    </row>
    <row r="25" ht="20" customHeight="1">
      <c r="A25" s="0"/>
      <c r="B25" s="39" t="s">
        <v>35</v>
      </c>
      <c r="C25" s="39"/>
      <c r="D25" s="39"/>
      <c r="E25" s="39"/>
      <c r="F25" s="39"/>
      <c r="G25" s="39"/>
      <c r="H25" s="0"/>
      <c r="I25" s="39" t="s">
        <v>36</v>
      </c>
      <c r="J25" s="39"/>
      <c r="K25" s="39"/>
      <c r="L25" s="39"/>
      <c r="M25" s="39"/>
    </row>
    <row r="26" ht="20" customHeight="1">
      <c r="A26" s="0"/>
      <c r="B26" s="40" t="s">
        <v>37</v>
      </c>
      <c r="C26" s="40"/>
      <c r="D26" s="40"/>
      <c r="E26" s="40"/>
      <c r="F26" s="40"/>
      <c r="G26" s="40"/>
      <c r="H26" s="0"/>
      <c r="I26" s="40" t="s">
        <v>38</v>
      </c>
      <c r="J26" s="40"/>
      <c r="K26" s="40"/>
      <c r="L26" s="40"/>
      <c r="M26" s="40"/>
    </row>
  </sheetData>
  <sheetProtection password="9A93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A12:M12"/>
    <mergeCell ref="A13:M13"/>
    <mergeCell ref="G14:I14"/>
    <mergeCell ref="L14:M14"/>
    <mergeCell ref="A15:D15"/>
    <mergeCell ref="E15:J15"/>
    <mergeCell ref="L15:M15"/>
    <mergeCell ref="A16:D16"/>
    <mergeCell ref="E16:J16"/>
    <mergeCell ref="L16:M16"/>
    <mergeCell ref="A17:D17"/>
    <mergeCell ref="E17:J17"/>
    <mergeCell ref="L17:M17"/>
    <mergeCell ref="L18:M18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670</v>
      </c>
      <c r="B2" s="1"/>
      <c r="C2" s="1"/>
      <c r="D2" s="1"/>
      <c r="E2" s="1"/>
    </row>
    <row r="3" ht="20" customHeight="1">
</row>
    <row r="4" ht="30" customHeight="1">
      <c r="A4" s="13" t="s">
        <v>303</v>
      </c>
      <c r="B4" s="13" t="s">
        <v>671</v>
      </c>
      <c r="C4" s="13" t="s">
        <v>672</v>
      </c>
      <c r="D4" s="13" t="s">
        <v>673</v>
      </c>
      <c r="E4" s="13" t="s">
        <v>674</v>
      </c>
    </row>
    <row r="5">
      <c r="A5" s="13" t="s">
        <v>310</v>
      </c>
      <c r="B5" s="13" t="s">
        <v>675</v>
      </c>
      <c r="C5" s="13" t="s">
        <v>676</v>
      </c>
      <c r="D5" s="14" t="s">
        <v>677</v>
      </c>
      <c r="E5" s="14" t="s">
        <v>678</v>
      </c>
    </row>
    <row r="6">
      <c r="A6" s="13" t="s">
        <v>414</v>
      </c>
      <c r="B6" s="13" t="s">
        <v>675</v>
      </c>
      <c r="C6" s="13" t="s">
        <v>679</v>
      </c>
      <c r="D6" s="14" t="s">
        <v>680</v>
      </c>
      <c r="E6" s="14" t="s">
        <v>681</v>
      </c>
    </row>
    <row r="7">
      <c r="A7" s="13" t="s">
        <v>415</v>
      </c>
      <c r="B7" s="13" t="s">
        <v>675</v>
      </c>
      <c r="C7" s="13" t="s">
        <v>682</v>
      </c>
      <c r="D7" s="14" t="s">
        <v>683</v>
      </c>
      <c r="E7" s="14" t="s">
        <v>684</v>
      </c>
    </row>
    <row r="8">
      <c r="A8" s="13" t="s">
        <v>416</v>
      </c>
      <c r="B8" s="13" t="s">
        <v>675</v>
      </c>
      <c r="C8" s="13" t="s">
        <v>685</v>
      </c>
      <c r="D8" s="14" t="s">
        <v>686</v>
      </c>
      <c r="E8" s="14" t="s">
        <v>687</v>
      </c>
    </row>
    <row r="9">
      <c r="A9" s="13" t="s">
        <v>417</v>
      </c>
      <c r="B9" s="13" t="s">
        <v>675</v>
      </c>
      <c r="C9" s="13" t="s">
        <v>688</v>
      </c>
      <c r="D9" s="14" t="s">
        <v>689</v>
      </c>
      <c r="E9" s="14" t="s">
        <v>690</v>
      </c>
    </row>
    <row r="10">
      <c r="A10" s="13" t="s">
        <v>418</v>
      </c>
      <c r="B10" s="13" t="s">
        <v>675</v>
      </c>
      <c r="C10" s="13" t="s">
        <v>691</v>
      </c>
      <c r="D10" s="14" t="s">
        <v>692</v>
      </c>
      <c r="E10" s="14" t="s">
        <v>693</v>
      </c>
    </row>
    <row r="11">
      <c r="A11" s="13" t="s">
        <v>419</v>
      </c>
      <c r="B11" s="13" t="s">
        <v>675</v>
      </c>
      <c r="C11" s="13" t="s">
        <v>694</v>
      </c>
      <c r="D11" s="14" t="s">
        <v>695</v>
      </c>
      <c r="E11" s="14" t="s">
        <v>696</v>
      </c>
    </row>
    <row r="12">
      <c r="A12" s="13" t="s">
        <v>420</v>
      </c>
      <c r="B12" s="13" t="s">
        <v>675</v>
      </c>
      <c r="C12" s="13" t="s">
        <v>697</v>
      </c>
      <c r="D12" s="14" t="s">
        <v>698</v>
      </c>
      <c r="E12" s="14" t="s">
        <v>699</v>
      </c>
    </row>
    <row r="13">
      <c r="A13" s="13" t="s">
        <v>421</v>
      </c>
      <c r="B13" s="13" t="s">
        <v>675</v>
      </c>
      <c r="C13" s="13" t="s">
        <v>700</v>
      </c>
      <c r="D13" s="14" t="s">
        <v>701</v>
      </c>
      <c r="E13" s="14" t="s">
        <v>702</v>
      </c>
    </row>
    <row r="14">
      <c r="A14" s="13" t="s">
        <v>422</v>
      </c>
      <c r="B14" s="13" t="s">
        <v>675</v>
      </c>
      <c r="C14" s="13" t="s">
        <v>703</v>
      </c>
      <c r="D14" s="14" t="s">
        <v>704</v>
      </c>
      <c r="E14" s="14" t="s">
        <v>705</v>
      </c>
    </row>
    <row r="15">
      <c r="A15" s="13" t="s">
        <v>433</v>
      </c>
      <c r="B15" s="13" t="s">
        <v>675</v>
      </c>
      <c r="C15" s="13" t="s">
        <v>706</v>
      </c>
      <c r="D15" s="14" t="s">
        <v>704</v>
      </c>
      <c r="E15" s="14" t="s">
        <v>707</v>
      </c>
    </row>
  </sheetData>
  <sheetProtection password="9A9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</row>
    <row r="3" ht="15" customHeight="1">
</row>
    <row r="4" ht="40" customHeight="1">
      <c r="A4" s="13" t="s">
        <v>40</v>
      </c>
      <c r="B4" s="13" t="s">
        <v>41</v>
      </c>
      <c r="C4" s="13" t="s">
        <v>42</v>
      </c>
      <c r="D4" s="13" t="s">
        <v>43</v>
      </c>
      <c r="E4" s="13" t="s">
        <v>44</v>
      </c>
      <c r="F4" s="13"/>
      <c r="G4" s="13"/>
    </row>
    <row r="5" ht="40" customHeight="1">
      <c r="A5" s="13"/>
      <c r="B5" s="13"/>
      <c r="C5" s="13"/>
      <c r="D5" s="13"/>
      <c r="E5" s="13" t="s">
        <v>45</v>
      </c>
      <c r="F5" s="13" t="s">
        <v>46</v>
      </c>
      <c r="G5" s="13" t="s">
        <v>47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ht="25" customHeight="1">
      <c r="A7" s="14" t="s">
        <v>48</v>
      </c>
      <c r="B7" s="13" t="s">
        <v>49</v>
      </c>
      <c r="C7" s="13" t="s">
        <v>50</v>
      </c>
      <c r="D7" s="13" t="s">
        <v>50</v>
      </c>
      <c r="E7" s="21">
        <v>0</v>
      </c>
      <c r="F7" s="21">
        <v>0</v>
      </c>
      <c r="G7" s="21">
        <v>0</v>
      </c>
    </row>
    <row r="8" ht="25" customHeight="1">
      <c r="A8" s="14" t="s">
        <v>51</v>
      </c>
      <c r="B8" s="13" t="s">
        <v>52</v>
      </c>
      <c r="C8" s="13" t="s">
        <v>50</v>
      </c>
      <c r="D8" s="13" t="s">
        <v>50</v>
      </c>
      <c r="E8" s="21">
        <f>IF(ISNUMBER(E7),E7,0)+IF(ISNUMBER(E9),E9,0)-IF(ISNUMBER(E48),E48,0)+IF(ISNUMBER(E115),E115,0)-IF(ISNUMBER(E119),E119,0)</f>
      </c>
      <c r="F8" s="21">
        <f>IF(ISNUMBER(F7),F7,0)+IF(ISNUMBER(F9),F9,0)-IF(ISNUMBER(F48),F48,0)+IF(ISNUMBER(F115),F115,0)-IF(ISNUMBER(F119),F119,0)</f>
      </c>
      <c r="G8" s="21">
        <f>IF(ISNUMBER(G7),G7,0)+IF(ISNUMBER(G9),G9,0)-IF(ISNUMBER(G48),G48,0)+IF(ISNUMBER(G115),G115,0)-IF(ISNUMBER(G119),G119,0)</f>
      </c>
    </row>
    <row r="9" ht="25" customHeight="1">
      <c r="A9" s="14" t="s">
        <v>53</v>
      </c>
      <c r="B9" s="13" t="s">
        <v>54</v>
      </c>
      <c r="C9" s="13"/>
      <c r="D9" s="13"/>
      <c r="E9" s="21">
        <v>23330126.26</v>
      </c>
      <c r="F9" s="21">
        <v>37026612.01</v>
      </c>
      <c r="G9" s="21">
        <v>24407689.01</v>
      </c>
    </row>
    <row r="10" ht="38" customHeight="1">
      <c r="A10" s="14" t="s">
        <v>55</v>
      </c>
      <c r="B10" s="13" t="s">
        <v>56</v>
      </c>
      <c r="C10" s="13" t="s">
        <v>57</v>
      </c>
      <c r="D10" s="13" t="s">
        <v>50</v>
      </c>
      <c r="E10" s="21">
        <v>0</v>
      </c>
      <c r="F10" s="21">
        <v>0</v>
      </c>
      <c r="G10" s="21">
        <v>0</v>
      </c>
    </row>
    <row r="11" ht="25" customHeight="1">
      <c r="A11" s="14" t="s">
        <v>58</v>
      </c>
      <c r="B11" s="13"/>
      <c r="C11" s="13"/>
      <c r="D11" s="13"/>
      <c r="E11" s="21" t="s">
        <v>59</v>
      </c>
      <c r="F11" s="21" t="s">
        <v>59</v>
      </c>
      <c r="G11" s="21" t="s">
        <v>59</v>
      </c>
    </row>
    <row r="12" ht="25" customHeight="1">
      <c r="A12" s="14" t="s">
        <v>60</v>
      </c>
      <c r="B12" s="13" t="s">
        <v>56</v>
      </c>
      <c r="C12" s="13"/>
      <c r="D12" s="13" t="s">
        <v>61</v>
      </c>
      <c r="E12" s="21">
        <v>0</v>
      </c>
      <c r="F12" s="21">
        <v>0</v>
      </c>
      <c r="G12" s="21">
        <v>0</v>
      </c>
    </row>
    <row r="13" ht="25" customHeight="1">
      <c r="A13" s="14" t="s">
        <v>62</v>
      </c>
      <c r="B13" s="13"/>
      <c r="C13" s="13"/>
      <c r="D13" s="13" t="s">
        <v>63</v>
      </c>
      <c r="E13" s="21">
        <v>0</v>
      </c>
      <c r="F13" s="21">
        <v>0</v>
      </c>
      <c r="G13" s="21">
        <v>0</v>
      </c>
    </row>
    <row r="14" ht="50" customHeight="1">
      <c r="A14" s="14" t="s">
        <v>64</v>
      </c>
      <c r="B14" s="13" t="s">
        <v>65</v>
      </c>
      <c r="C14" s="13" t="s">
        <v>66</v>
      </c>
      <c r="D14" s="13" t="s">
        <v>50</v>
      </c>
      <c r="E14" s="21">
        <v>23330126.26</v>
      </c>
      <c r="F14" s="21">
        <v>24671612.01</v>
      </c>
      <c r="G14" s="21">
        <v>24407689.01</v>
      </c>
    </row>
    <row r="15" ht="113" customHeight="1">
      <c r="A15" s="14" t="s">
        <v>67</v>
      </c>
      <c r="B15" s="13" t="s">
        <v>68</v>
      </c>
      <c r="C15" s="13" t="s">
        <v>66</v>
      </c>
      <c r="D15" s="13" t="s">
        <v>69</v>
      </c>
      <c r="E15" s="21">
        <v>22949626.26</v>
      </c>
      <c r="F15" s="21">
        <v>24291112.01</v>
      </c>
      <c r="G15" s="21">
        <v>24027189.01</v>
      </c>
    </row>
    <row r="16" ht="25" customHeight="1">
      <c r="A16" s="14" t="s">
        <v>70</v>
      </c>
      <c r="B16" s="13"/>
      <c r="C16" s="13"/>
      <c r="D16" s="13" t="s">
        <v>69</v>
      </c>
      <c r="E16" s="21">
        <v>22949626.26</v>
      </c>
      <c r="F16" s="21">
        <v>24291112.01</v>
      </c>
      <c r="G16" s="21">
        <v>24027189.01</v>
      </c>
    </row>
    <row r="17" ht="25" customHeight="1">
      <c r="A17" s="14" t="s">
        <v>71</v>
      </c>
      <c r="B17" s="13"/>
      <c r="C17" s="13"/>
      <c r="D17" s="13" t="s">
        <v>69</v>
      </c>
      <c r="E17" s="21">
        <v>0</v>
      </c>
      <c r="F17" s="21">
        <v>0</v>
      </c>
      <c r="G17" s="21">
        <v>0</v>
      </c>
    </row>
    <row r="18" ht="25" customHeight="1">
      <c r="A18" s="14" t="s">
        <v>72</v>
      </c>
      <c r="B18" s="13"/>
      <c r="C18" s="13"/>
      <c r="D18" s="13" t="s">
        <v>69</v>
      </c>
      <c r="E18" s="21">
        <v>0</v>
      </c>
      <c r="F18" s="21">
        <v>0</v>
      </c>
      <c r="G18" s="21">
        <v>0</v>
      </c>
    </row>
    <row r="19" ht="75" customHeight="1">
      <c r="A19" s="14" t="s">
        <v>73</v>
      </c>
      <c r="B19" s="13" t="s">
        <v>74</v>
      </c>
      <c r="C19" s="13" t="s">
        <v>66</v>
      </c>
      <c r="D19" s="13" t="s">
        <v>50</v>
      </c>
      <c r="E19" s="21">
        <v>0</v>
      </c>
      <c r="F19" s="21">
        <v>0</v>
      </c>
      <c r="G19" s="21">
        <v>0</v>
      </c>
    </row>
    <row r="20" ht="50" customHeight="1">
      <c r="A20" s="14" t="s">
        <v>75</v>
      </c>
      <c r="B20" s="13" t="s">
        <v>76</v>
      </c>
      <c r="C20" s="13" t="s">
        <v>66</v>
      </c>
      <c r="D20" s="13" t="s">
        <v>77</v>
      </c>
      <c r="E20" s="21">
        <v>0</v>
      </c>
      <c r="F20" s="21">
        <v>0</v>
      </c>
      <c r="G20" s="21">
        <v>0</v>
      </c>
    </row>
    <row r="21" ht="25" customHeight="1">
      <c r="A21" s="14" t="s">
        <v>78</v>
      </c>
      <c r="B21" s="13" t="s">
        <v>79</v>
      </c>
      <c r="C21" s="13" t="s">
        <v>66</v>
      </c>
      <c r="D21" s="13" t="s">
        <v>69</v>
      </c>
      <c r="E21" s="21">
        <v>380500</v>
      </c>
      <c r="F21" s="21">
        <v>380500</v>
      </c>
      <c r="G21" s="21">
        <v>380500</v>
      </c>
    </row>
    <row r="22" ht="25" customHeight="1">
      <c r="A22" s="14" t="s">
        <v>80</v>
      </c>
      <c r="B22" s="13" t="s">
        <v>81</v>
      </c>
      <c r="C22" s="13" t="s">
        <v>66</v>
      </c>
      <c r="D22" s="13" t="s">
        <v>82</v>
      </c>
      <c r="E22" s="21">
        <v>0</v>
      </c>
      <c r="F22" s="21">
        <v>0</v>
      </c>
      <c r="G22" s="21">
        <v>0</v>
      </c>
    </row>
    <row r="23" ht="25" customHeight="1">
      <c r="A23" s="14" t="s">
        <v>83</v>
      </c>
      <c r="B23" s="13" t="s">
        <v>84</v>
      </c>
      <c r="C23" s="13" t="s">
        <v>66</v>
      </c>
      <c r="D23" s="13" t="s">
        <v>85</v>
      </c>
      <c r="E23" s="21">
        <v>0</v>
      </c>
      <c r="F23" s="21">
        <v>0</v>
      </c>
      <c r="G23" s="21">
        <v>0</v>
      </c>
    </row>
    <row r="24" ht="50" customHeight="1">
      <c r="A24" s="14" t="s">
        <v>86</v>
      </c>
      <c r="B24" s="13" t="s">
        <v>87</v>
      </c>
      <c r="C24" s="13" t="s">
        <v>88</v>
      </c>
      <c r="D24" s="13" t="s">
        <v>50</v>
      </c>
      <c r="E24" s="21">
        <v>0</v>
      </c>
      <c r="F24" s="21">
        <v>0</v>
      </c>
      <c r="G24" s="21">
        <v>0</v>
      </c>
    </row>
    <row r="25" ht="25" customHeight="1">
      <c r="A25" s="14" t="s">
        <v>58</v>
      </c>
      <c r="B25" s="13"/>
      <c r="C25" s="13"/>
      <c r="D25" s="13"/>
      <c r="E25" s="21" t="s">
        <v>59</v>
      </c>
      <c r="F25" s="21" t="s">
        <v>59</v>
      </c>
      <c r="G25" s="21" t="s">
        <v>59</v>
      </c>
    </row>
    <row r="26" ht="50" customHeight="1">
      <c r="A26" s="14" t="s">
        <v>89</v>
      </c>
      <c r="B26" s="13" t="s">
        <v>90</v>
      </c>
      <c r="C26" s="13" t="s">
        <v>88</v>
      </c>
      <c r="D26" s="13" t="s">
        <v>91</v>
      </c>
      <c r="E26" s="21">
        <v>0</v>
      </c>
      <c r="F26" s="21">
        <v>0</v>
      </c>
      <c r="G26" s="21">
        <v>0</v>
      </c>
    </row>
    <row r="27" ht="25" customHeight="1">
      <c r="A27" s="14" t="s">
        <v>92</v>
      </c>
      <c r="B27" s="13" t="s">
        <v>93</v>
      </c>
      <c r="C27" s="13" t="s">
        <v>94</v>
      </c>
      <c r="D27" s="13" t="s">
        <v>50</v>
      </c>
      <c r="E27" s="21">
        <v>0</v>
      </c>
      <c r="F27" s="21">
        <v>0</v>
      </c>
      <c r="G27" s="21">
        <v>0</v>
      </c>
    </row>
    <row r="28" ht="25" customHeight="1">
      <c r="A28" s="14" t="s">
        <v>58</v>
      </c>
      <c r="B28" s="13"/>
      <c r="C28" s="13"/>
      <c r="D28" s="13"/>
      <c r="E28" s="21" t="s">
        <v>59</v>
      </c>
      <c r="F28" s="21" t="s">
        <v>59</v>
      </c>
      <c r="G28" s="21" t="s">
        <v>59</v>
      </c>
    </row>
    <row r="29" ht="25" customHeight="1">
      <c r="A29" s="14" t="s">
        <v>95</v>
      </c>
      <c r="B29" s="13" t="s">
        <v>96</v>
      </c>
      <c r="C29" s="13"/>
      <c r="D29" s="13" t="s">
        <v>97</v>
      </c>
      <c r="E29" s="21">
        <v>0</v>
      </c>
      <c r="F29" s="21">
        <v>0</v>
      </c>
      <c r="G29" s="21">
        <v>0</v>
      </c>
    </row>
    <row r="30" ht="25" customHeight="1">
      <c r="A30" s="14" t="s">
        <v>98</v>
      </c>
      <c r="B30" s="13" t="s">
        <v>99</v>
      </c>
      <c r="C30" s="13" t="s">
        <v>94</v>
      </c>
      <c r="D30" s="13" t="s">
        <v>50</v>
      </c>
      <c r="E30" s="21">
        <v>0</v>
      </c>
      <c r="F30" s="21">
        <v>12355000</v>
      </c>
      <c r="G30" s="21">
        <v>0</v>
      </c>
    </row>
    <row r="31" ht="25" customHeight="1">
      <c r="A31" s="14" t="s">
        <v>58</v>
      </c>
      <c r="B31" s="13"/>
      <c r="C31" s="13"/>
      <c r="D31" s="13"/>
      <c r="E31" s="21" t="s">
        <v>59</v>
      </c>
      <c r="F31" s="21" t="s">
        <v>59</v>
      </c>
      <c r="G31" s="21" t="s">
        <v>59</v>
      </c>
    </row>
    <row r="32" ht="25" customHeight="1">
      <c r="A32" s="14" t="s">
        <v>100</v>
      </c>
      <c r="B32" s="13" t="s">
        <v>101</v>
      </c>
      <c r="C32" s="13" t="s">
        <v>94</v>
      </c>
      <c r="D32" s="13" t="s">
        <v>102</v>
      </c>
      <c r="E32" s="21">
        <v>0</v>
      </c>
      <c r="F32" s="21">
        <v>12355000</v>
      </c>
      <c r="G32" s="21">
        <v>0</v>
      </c>
    </row>
    <row r="33" ht="25" customHeight="1">
      <c r="A33" s="14" t="s">
        <v>70</v>
      </c>
      <c r="B33" s="13"/>
      <c r="C33" s="13"/>
      <c r="D33" s="13" t="s">
        <v>102</v>
      </c>
      <c r="E33" s="21">
        <v>0</v>
      </c>
      <c r="F33" s="21">
        <v>6177500</v>
      </c>
      <c r="G33" s="21">
        <v>0</v>
      </c>
    </row>
    <row r="34" ht="25" customHeight="1">
      <c r="A34" s="14" t="s">
        <v>71</v>
      </c>
      <c r="B34" s="13"/>
      <c r="C34" s="13"/>
      <c r="D34" s="13" t="s">
        <v>102</v>
      </c>
      <c r="E34" s="21">
        <v>0</v>
      </c>
      <c r="F34" s="21">
        <v>6177500</v>
      </c>
      <c r="G34" s="21">
        <v>0</v>
      </c>
    </row>
    <row r="35" ht="25" customHeight="1">
      <c r="A35" s="14" t="s">
        <v>72</v>
      </c>
      <c r="B35" s="13"/>
      <c r="C35" s="13"/>
      <c r="D35" s="13" t="s">
        <v>102</v>
      </c>
      <c r="E35" s="21">
        <v>0</v>
      </c>
      <c r="F35" s="21">
        <v>0</v>
      </c>
      <c r="G35" s="21">
        <v>0</v>
      </c>
    </row>
    <row r="36" ht="25" customHeight="1">
      <c r="A36" s="14" t="s">
        <v>103</v>
      </c>
      <c r="B36" s="13" t="s">
        <v>104</v>
      </c>
      <c r="C36" s="13" t="s">
        <v>94</v>
      </c>
      <c r="D36" s="13" t="s">
        <v>105</v>
      </c>
      <c r="E36" s="21" t="s">
        <v>59</v>
      </c>
      <c r="F36" s="21" t="s">
        <v>59</v>
      </c>
      <c r="G36" s="21" t="s">
        <v>59</v>
      </c>
    </row>
    <row r="37" ht="25" customHeight="1">
      <c r="A37" s="14" t="s">
        <v>70</v>
      </c>
      <c r="B37" s="13"/>
      <c r="C37" s="13"/>
      <c r="D37" s="13" t="s">
        <v>105</v>
      </c>
      <c r="E37" s="21" t="s">
        <v>59</v>
      </c>
      <c r="F37" s="21" t="s">
        <v>59</v>
      </c>
      <c r="G37" s="21" t="s">
        <v>59</v>
      </c>
    </row>
    <row r="38" ht="25" customHeight="1">
      <c r="A38" s="14" t="s">
        <v>71</v>
      </c>
      <c r="B38" s="13"/>
      <c r="C38" s="13"/>
      <c r="D38" s="13" t="s">
        <v>105</v>
      </c>
      <c r="E38" s="21" t="s">
        <v>59</v>
      </c>
      <c r="F38" s="21" t="s">
        <v>59</v>
      </c>
      <c r="G38" s="21" t="s">
        <v>59</v>
      </c>
    </row>
    <row r="39" ht="25" customHeight="1">
      <c r="A39" s="14" t="s">
        <v>72</v>
      </c>
      <c r="B39" s="13"/>
      <c r="C39" s="13"/>
      <c r="D39" s="13" t="s">
        <v>105</v>
      </c>
      <c r="E39" s="21" t="s">
        <v>59</v>
      </c>
      <c r="F39" s="21" t="s">
        <v>59</v>
      </c>
      <c r="G39" s="21" t="s">
        <v>59</v>
      </c>
    </row>
    <row r="40" ht="25" customHeight="1">
      <c r="A40" s="14" t="s">
        <v>106</v>
      </c>
      <c r="B40" s="13" t="s">
        <v>107</v>
      </c>
      <c r="C40" s="13" t="s">
        <v>108</v>
      </c>
      <c r="D40" s="13" t="s">
        <v>108</v>
      </c>
      <c r="E40" s="21">
        <v>0</v>
      </c>
      <c r="F40" s="21">
        <v>0</v>
      </c>
      <c r="G40" s="21">
        <v>0</v>
      </c>
    </row>
    <row r="41" ht="25" customHeight="1">
      <c r="A41" s="14" t="s">
        <v>109</v>
      </c>
      <c r="B41" s="13" t="s">
        <v>110</v>
      </c>
      <c r="C41" s="13"/>
      <c r="D41" s="13" t="s">
        <v>50</v>
      </c>
      <c r="E41" s="21">
        <v>0</v>
      </c>
      <c r="F41" s="21">
        <v>0</v>
      </c>
      <c r="G41" s="21">
        <v>0</v>
      </c>
    </row>
    <row r="42" ht="25" customHeight="1">
      <c r="A42" s="14" t="s">
        <v>58</v>
      </c>
      <c r="B42" s="13"/>
      <c r="C42" s="13"/>
      <c r="D42" s="13"/>
      <c r="E42" s="21" t="s">
        <v>59</v>
      </c>
      <c r="F42" s="21" t="s">
        <v>59</v>
      </c>
      <c r="G42" s="21" t="s">
        <v>59</v>
      </c>
    </row>
    <row r="43" ht="25" customHeight="1">
      <c r="A43" s="14" t="s">
        <v>111</v>
      </c>
      <c r="B43" s="13" t="s">
        <v>112</v>
      </c>
      <c r="C43" s="13" t="s">
        <v>113</v>
      </c>
      <c r="D43" s="13"/>
      <c r="E43" s="21">
        <v>0</v>
      </c>
      <c r="F43" s="21">
        <v>0</v>
      </c>
      <c r="G43" s="21">
        <v>0</v>
      </c>
    </row>
    <row r="44" ht="25" customHeight="1">
      <c r="A44" s="14" t="s">
        <v>114</v>
      </c>
      <c r="B44" s="13" t="s">
        <v>115</v>
      </c>
      <c r="C44" s="13" t="s">
        <v>116</v>
      </c>
      <c r="D44" s="13"/>
      <c r="E44" s="21">
        <v>0</v>
      </c>
      <c r="F44" s="21">
        <v>0</v>
      </c>
      <c r="G44" s="21">
        <v>0</v>
      </c>
    </row>
    <row r="45" ht="50" customHeight="1">
      <c r="A45" s="14" t="s">
        <v>117</v>
      </c>
      <c r="B45" s="13" t="s">
        <v>118</v>
      </c>
      <c r="C45" s="13" t="s">
        <v>116</v>
      </c>
      <c r="D45" s="13"/>
      <c r="E45" s="21">
        <v>0</v>
      </c>
      <c r="F45" s="21">
        <v>0</v>
      </c>
      <c r="G45" s="21">
        <v>0</v>
      </c>
    </row>
    <row r="46" ht="25" customHeight="1">
      <c r="A46" s="14" t="s">
        <v>119</v>
      </c>
      <c r="B46" s="13" t="s">
        <v>120</v>
      </c>
      <c r="C46" s="13" t="s">
        <v>50</v>
      </c>
      <c r="D46" s="13"/>
      <c r="E46" s="21">
        <v>0</v>
      </c>
      <c r="F46" s="21">
        <v>0</v>
      </c>
      <c r="G46" s="21">
        <v>0</v>
      </c>
    </row>
    <row r="47" ht="63" customHeight="1">
      <c r="A47" s="14" t="s">
        <v>121</v>
      </c>
      <c r="B47" s="13" t="s">
        <v>122</v>
      </c>
      <c r="C47" s="13" t="s">
        <v>123</v>
      </c>
      <c r="D47" s="13"/>
      <c r="E47" s="21">
        <v>0</v>
      </c>
      <c r="F47" s="21">
        <v>0</v>
      </c>
      <c r="G47" s="21">
        <v>0</v>
      </c>
    </row>
    <row r="48" ht="25" customHeight="1">
      <c r="A48" s="14" t="s">
        <v>124</v>
      </c>
      <c r="B48" s="13" t="s">
        <v>125</v>
      </c>
      <c r="C48" s="13" t="s">
        <v>50</v>
      </c>
      <c r="D48" s="13"/>
      <c r="E48" s="21">
        <v>23330126.26</v>
      </c>
      <c r="F48" s="21">
        <v>37026612.01</v>
      </c>
      <c r="G48" s="21">
        <v>24407689.01</v>
      </c>
    </row>
    <row r="49" ht="38" customHeight="1">
      <c r="A49" s="14" t="s">
        <v>126</v>
      </c>
      <c r="B49" s="13" t="s">
        <v>127</v>
      </c>
      <c r="C49" s="13" t="s">
        <v>50</v>
      </c>
      <c r="D49" s="13"/>
      <c r="E49" s="21">
        <v>22391908.76</v>
      </c>
      <c r="F49" s="21">
        <v>23354628.51</v>
      </c>
      <c r="G49" s="21">
        <v>23354628.51</v>
      </c>
    </row>
    <row r="50" ht="38" customHeight="1">
      <c r="A50" s="14" t="s">
        <v>128</v>
      </c>
      <c r="B50" s="13" t="s">
        <v>129</v>
      </c>
      <c r="C50" s="13" t="s">
        <v>130</v>
      </c>
      <c r="D50" s="13" t="s">
        <v>131</v>
      </c>
      <c r="E50" s="21">
        <v>17198086.61</v>
      </c>
      <c r="F50" s="21">
        <v>17937502.7</v>
      </c>
      <c r="G50" s="21">
        <v>17937502.7</v>
      </c>
    </row>
    <row r="51" ht="25" customHeight="1">
      <c r="A51" s="14" t="s">
        <v>132</v>
      </c>
      <c r="B51" s="13" t="s">
        <v>133</v>
      </c>
      <c r="C51" s="13" t="s">
        <v>130</v>
      </c>
      <c r="D51" s="13" t="s">
        <v>134</v>
      </c>
      <c r="E51" s="21">
        <v>0</v>
      </c>
      <c r="F51" s="21">
        <v>0</v>
      </c>
      <c r="G51" s="21">
        <v>0</v>
      </c>
    </row>
    <row r="52" ht="50" customHeight="1">
      <c r="A52" s="14" t="s">
        <v>135</v>
      </c>
      <c r="B52" s="13" t="s">
        <v>136</v>
      </c>
      <c r="C52" s="13" t="s">
        <v>137</v>
      </c>
      <c r="D52" s="13" t="s">
        <v>50</v>
      </c>
      <c r="E52" s="21">
        <v>0</v>
      </c>
      <c r="F52" s="21">
        <v>0</v>
      </c>
      <c r="G52" s="21">
        <v>0</v>
      </c>
    </row>
    <row r="53" ht="50" customHeight="1">
      <c r="A53" s="14" t="s">
        <v>138</v>
      </c>
      <c r="B53" s="13" t="s">
        <v>139</v>
      </c>
      <c r="C53" s="13" t="s">
        <v>137</v>
      </c>
      <c r="D53" s="13" t="s">
        <v>140</v>
      </c>
      <c r="E53" s="21">
        <v>0</v>
      </c>
      <c r="F53" s="21">
        <v>0</v>
      </c>
      <c r="G53" s="21">
        <v>0</v>
      </c>
    </row>
    <row r="54" ht="50" customHeight="1">
      <c r="A54" s="14" t="s">
        <v>138</v>
      </c>
      <c r="B54" s="13" t="s">
        <v>141</v>
      </c>
      <c r="C54" s="13" t="s">
        <v>137</v>
      </c>
      <c r="D54" s="13" t="s">
        <v>142</v>
      </c>
      <c r="E54" s="21">
        <v>0</v>
      </c>
      <c r="F54" s="21">
        <v>0</v>
      </c>
      <c r="G54" s="21">
        <v>0</v>
      </c>
    </row>
    <row r="55" ht="50" customHeight="1">
      <c r="A55" s="14" t="s">
        <v>138</v>
      </c>
      <c r="B55" s="13" t="s">
        <v>143</v>
      </c>
      <c r="C55" s="13" t="s">
        <v>137</v>
      </c>
      <c r="D55" s="13" t="s">
        <v>134</v>
      </c>
      <c r="E55" s="21">
        <v>0</v>
      </c>
      <c r="F55" s="21">
        <v>0</v>
      </c>
      <c r="G55" s="21">
        <v>0</v>
      </c>
    </row>
    <row r="56" ht="50" customHeight="1">
      <c r="A56" s="14" t="s">
        <v>144</v>
      </c>
      <c r="B56" s="13" t="s">
        <v>145</v>
      </c>
      <c r="C56" s="13" t="s">
        <v>146</v>
      </c>
      <c r="D56" s="13"/>
      <c r="E56" s="21" t="s">
        <v>59</v>
      </c>
      <c r="F56" s="21" t="s">
        <v>59</v>
      </c>
      <c r="G56" s="21" t="s">
        <v>59</v>
      </c>
    </row>
    <row r="57" ht="75" customHeight="1">
      <c r="A57" s="14" t="s">
        <v>147</v>
      </c>
      <c r="B57" s="13" t="s">
        <v>148</v>
      </c>
      <c r="C57" s="13" t="s">
        <v>149</v>
      </c>
      <c r="D57" s="13" t="s">
        <v>50</v>
      </c>
      <c r="E57" s="21">
        <v>5193822.15</v>
      </c>
      <c r="F57" s="21">
        <v>5417125.81</v>
      </c>
      <c r="G57" s="21">
        <v>5417125.81</v>
      </c>
    </row>
    <row r="58" ht="38" customHeight="1">
      <c r="A58" s="14" t="s">
        <v>150</v>
      </c>
      <c r="B58" s="13" t="s">
        <v>151</v>
      </c>
      <c r="C58" s="13" t="s">
        <v>149</v>
      </c>
      <c r="D58" s="13" t="s">
        <v>152</v>
      </c>
      <c r="E58" s="21">
        <v>5193822.15</v>
      </c>
      <c r="F58" s="21">
        <v>5417125.81</v>
      </c>
      <c r="G58" s="21">
        <v>5417125.81</v>
      </c>
    </row>
    <row r="59" ht="25" customHeight="1">
      <c r="A59" s="14" t="s">
        <v>153</v>
      </c>
      <c r="B59" s="13" t="s">
        <v>154</v>
      </c>
      <c r="C59" s="13" t="s">
        <v>149</v>
      </c>
      <c r="D59" s="13" t="s">
        <v>155</v>
      </c>
      <c r="E59" s="21">
        <v>0</v>
      </c>
      <c r="F59" s="21">
        <v>0</v>
      </c>
      <c r="G59" s="21">
        <v>0</v>
      </c>
    </row>
    <row r="60" ht="25" customHeight="1">
      <c r="A60" s="14" t="s">
        <v>156</v>
      </c>
      <c r="B60" s="13" t="s">
        <v>157</v>
      </c>
      <c r="C60" s="13" t="s">
        <v>149</v>
      </c>
      <c r="D60" s="13" t="s">
        <v>134</v>
      </c>
      <c r="E60" s="21">
        <v>0</v>
      </c>
      <c r="F60" s="21">
        <v>0</v>
      </c>
      <c r="G60" s="21">
        <v>0</v>
      </c>
    </row>
    <row r="61" ht="25" customHeight="1">
      <c r="A61" s="14" t="s">
        <v>158</v>
      </c>
      <c r="B61" s="13" t="s">
        <v>159</v>
      </c>
      <c r="C61" s="13" t="s">
        <v>160</v>
      </c>
      <c r="D61" s="13" t="s">
        <v>50</v>
      </c>
      <c r="E61" s="21">
        <v>0</v>
      </c>
      <c r="F61" s="21">
        <v>0</v>
      </c>
      <c r="G61" s="21">
        <v>0</v>
      </c>
    </row>
    <row r="62" ht="63" customHeight="1">
      <c r="A62" s="14" t="s">
        <v>161</v>
      </c>
      <c r="B62" s="13" t="s">
        <v>162</v>
      </c>
      <c r="C62" s="13" t="s">
        <v>163</v>
      </c>
      <c r="D62" s="13" t="s">
        <v>164</v>
      </c>
      <c r="E62" s="21">
        <v>0</v>
      </c>
      <c r="F62" s="21">
        <v>0</v>
      </c>
      <c r="G62" s="21">
        <v>0</v>
      </c>
    </row>
    <row r="63" ht="100" customHeight="1">
      <c r="A63" s="14" t="s">
        <v>165</v>
      </c>
      <c r="B63" s="13" t="s">
        <v>166</v>
      </c>
      <c r="C63" s="13" t="s">
        <v>167</v>
      </c>
      <c r="D63" s="13" t="s">
        <v>168</v>
      </c>
      <c r="E63" s="21">
        <v>0</v>
      </c>
      <c r="F63" s="21">
        <v>0</v>
      </c>
      <c r="G63" s="21">
        <v>0</v>
      </c>
    </row>
    <row r="64" ht="25" customHeight="1">
      <c r="A64" s="14" t="s">
        <v>169</v>
      </c>
      <c r="B64" s="13" t="s">
        <v>170</v>
      </c>
      <c r="C64" s="13" t="s">
        <v>171</v>
      </c>
      <c r="D64" s="13" t="s">
        <v>50</v>
      </c>
      <c r="E64" s="21">
        <v>0</v>
      </c>
      <c r="F64" s="21">
        <v>0</v>
      </c>
      <c r="G64" s="21">
        <v>0</v>
      </c>
    </row>
    <row r="65" ht="38" customHeight="1">
      <c r="A65" s="14" t="s">
        <v>172</v>
      </c>
      <c r="B65" s="13" t="s">
        <v>173</v>
      </c>
      <c r="C65" s="13" t="s">
        <v>174</v>
      </c>
      <c r="D65" s="13" t="s">
        <v>175</v>
      </c>
      <c r="E65" s="21">
        <v>0</v>
      </c>
      <c r="F65" s="21">
        <v>0</v>
      </c>
      <c r="G65" s="21">
        <v>0</v>
      </c>
    </row>
    <row r="66" ht="75" customHeight="1">
      <c r="A66" s="14" t="s">
        <v>176</v>
      </c>
      <c r="B66" s="13" t="s">
        <v>177</v>
      </c>
      <c r="C66" s="13" t="s">
        <v>178</v>
      </c>
      <c r="D66" s="13" t="s">
        <v>175</v>
      </c>
      <c r="E66" s="21">
        <v>0</v>
      </c>
      <c r="F66" s="21">
        <v>0</v>
      </c>
      <c r="G66" s="21">
        <v>0</v>
      </c>
    </row>
    <row r="67" ht="50" customHeight="1">
      <c r="A67" s="14" t="s">
        <v>179</v>
      </c>
      <c r="B67" s="13" t="s">
        <v>180</v>
      </c>
      <c r="C67" s="13" t="s">
        <v>181</v>
      </c>
      <c r="D67" s="13" t="s">
        <v>182</v>
      </c>
      <c r="E67" s="21">
        <v>0</v>
      </c>
      <c r="F67" s="21">
        <v>0</v>
      </c>
      <c r="G67" s="21">
        <v>0</v>
      </c>
    </row>
    <row r="68" ht="50" customHeight="1">
      <c r="A68" s="14" t="s">
        <v>179</v>
      </c>
      <c r="B68" s="13" t="s">
        <v>183</v>
      </c>
      <c r="C68" s="13" t="s">
        <v>181</v>
      </c>
      <c r="D68" s="13" t="s">
        <v>184</v>
      </c>
      <c r="E68" s="21">
        <v>0</v>
      </c>
      <c r="F68" s="21">
        <v>0</v>
      </c>
      <c r="G68" s="21">
        <v>0</v>
      </c>
    </row>
    <row r="69" ht="50" customHeight="1">
      <c r="A69" s="14" t="s">
        <v>179</v>
      </c>
      <c r="B69" s="13" t="s">
        <v>185</v>
      </c>
      <c r="C69" s="13" t="s">
        <v>181</v>
      </c>
      <c r="D69" s="13" t="s">
        <v>186</v>
      </c>
      <c r="E69" s="21">
        <v>0</v>
      </c>
      <c r="F69" s="21">
        <v>0</v>
      </c>
      <c r="G69" s="21">
        <v>0</v>
      </c>
    </row>
    <row r="70" ht="50" customHeight="1">
      <c r="A70" s="14" t="s">
        <v>179</v>
      </c>
      <c r="B70" s="13" t="s">
        <v>187</v>
      </c>
      <c r="C70" s="13" t="s">
        <v>181</v>
      </c>
      <c r="D70" s="13" t="s">
        <v>168</v>
      </c>
      <c r="E70" s="21">
        <v>0</v>
      </c>
      <c r="F70" s="21">
        <v>0</v>
      </c>
      <c r="G70" s="21">
        <v>0</v>
      </c>
    </row>
    <row r="71" ht="50" customHeight="1">
      <c r="A71" s="14" t="s">
        <v>179</v>
      </c>
      <c r="B71" s="13" t="s">
        <v>188</v>
      </c>
      <c r="C71" s="13" t="s">
        <v>181</v>
      </c>
      <c r="D71" s="13" t="s">
        <v>189</v>
      </c>
      <c r="E71" s="21">
        <v>0</v>
      </c>
      <c r="F71" s="21">
        <v>0</v>
      </c>
      <c r="G71" s="21">
        <v>0</v>
      </c>
    </row>
    <row r="72" ht="50" customHeight="1">
      <c r="A72" s="14" t="s">
        <v>179</v>
      </c>
      <c r="B72" s="13" t="s">
        <v>190</v>
      </c>
      <c r="C72" s="13" t="s">
        <v>181</v>
      </c>
      <c r="D72" s="13" t="s">
        <v>191</v>
      </c>
      <c r="E72" s="21">
        <v>0</v>
      </c>
      <c r="F72" s="21">
        <v>0</v>
      </c>
      <c r="G72" s="21">
        <v>0</v>
      </c>
    </row>
    <row r="73" ht="50" customHeight="1">
      <c r="A73" s="14" t="s">
        <v>192</v>
      </c>
      <c r="B73" s="13" t="s">
        <v>193</v>
      </c>
      <c r="C73" s="13" t="s">
        <v>50</v>
      </c>
      <c r="D73" s="13"/>
      <c r="E73" s="21">
        <v>0</v>
      </c>
      <c r="F73" s="21">
        <v>0</v>
      </c>
      <c r="G73" s="21">
        <v>0</v>
      </c>
    </row>
    <row r="74" ht="75" customHeight="1">
      <c r="A74" s="14" t="s">
        <v>194</v>
      </c>
      <c r="B74" s="13" t="s">
        <v>195</v>
      </c>
      <c r="C74" s="13" t="s">
        <v>196</v>
      </c>
      <c r="D74" s="13" t="s">
        <v>197</v>
      </c>
      <c r="E74" s="21">
        <v>0</v>
      </c>
      <c r="F74" s="21">
        <v>0</v>
      </c>
      <c r="G74" s="21">
        <v>0</v>
      </c>
    </row>
    <row r="75" ht="25" customHeight="1">
      <c r="A75" s="14" t="s">
        <v>198</v>
      </c>
      <c r="B75" s="13" t="s">
        <v>199</v>
      </c>
      <c r="C75" s="13" t="s">
        <v>50</v>
      </c>
      <c r="D75" s="13"/>
      <c r="E75" s="21">
        <v>938217.5</v>
      </c>
      <c r="F75" s="21">
        <v>13671983.5</v>
      </c>
      <c r="G75" s="21">
        <v>1053060.5</v>
      </c>
    </row>
    <row r="76" ht="63" customHeight="1">
      <c r="A76" s="14" t="s">
        <v>200</v>
      </c>
      <c r="B76" s="13" t="s">
        <v>201</v>
      </c>
      <c r="C76" s="13" t="s">
        <v>191</v>
      </c>
      <c r="D76" s="13"/>
      <c r="E76" s="21" t="s">
        <v>59</v>
      </c>
      <c r="F76" s="21" t="s">
        <v>59</v>
      </c>
      <c r="G76" s="21" t="s">
        <v>59</v>
      </c>
    </row>
    <row r="77" ht="50" customHeight="1">
      <c r="A77" s="14" t="s">
        <v>202</v>
      </c>
      <c r="B77" s="13" t="s">
        <v>203</v>
      </c>
      <c r="C77" s="13" t="s">
        <v>204</v>
      </c>
      <c r="D77" s="13"/>
      <c r="E77" s="21" t="s">
        <v>59</v>
      </c>
      <c r="F77" s="21" t="s">
        <v>59</v>
      </c>
      <c r="G77" s="21" t="s">
        <v>59</v>
      </c>
    </row>
    <row r="78" ht="50" customHeight="1">
      <c r="A78" s="14" t="s">
        <v>205</v>
      </c>
      <c r="B78" s="13" t="s">
        <v>206</v>
      </c>
      <c r="C78" s="13" t="s">
        <v>207</v>
      </c>
      <c r="D78" s="13"/>
      <c r="E78" s="21">
        <v>0</v>
      </c>
      <c r="F78" s="21">
        <v>0</v>
      </c>
      <c r="G78" s="21">
        <v>0</v>
      </c>
    </row>
    <row r="79" ht="25" customHeight="1">
      <c r="A79" s="14" t="s">
        <v>208</v>
      </c>
      <c r="B79" s="13" t="s">
        <v>209</v>
      </c>
      <c r="C79" s="13" t="s">
        <v>207</v>
      </c>
      <c r="D79" s="13" t="s">
        <v>50</v>
      </c>
      <c r="E79" s="21">
        <v>0</v>
      </c>
      <c r="F79" s="21">
        <v>0</v>
      </c>
      <c r="G79" s="21">
        <v>0</v>
      </c>
    </row>
    <row r="80" ht="25" customHeight="1">
      <c r="A80" s="14" t="s">
        <v>70</v>
      </c>
      <c r="B80" s="13"/>
      <c r="C80" s="13"/>
      <c r="D80" s="13" t="s">
        <v>210</v>
      </c>
      <c r="E80" s="21">
        <v>0</v>
      </c>
      <c r="F80" s="21">
        <v>0</v>
      </c>
      <c r="G80" s="21">
        <v>0</v>
      </c>
    </row>
    <row r="81" ht="25" customHeight="1">
      <c r="A81" s="14" t="s">
        <v>71</v>
      </c>
      <c r="B81" s="13"/>
      <c r="C81" s="13"/>
      <c r="D81" s="13" t="s">
        <v>210</v>
      </c>
      <c r="E81" s="21">
        <v>0</v>
      </c>
      <c r="F81" s="21">
        <v>0</v>
      </c>
      <c r="G81" s="21">
        <v>0</v>
      </c>
    </row>
    <row r="82" ht="25" customHeight="1">
      <c r="A82" s="14" t="s">
        <v>72</v>
      </c>
      <c r="B82" s="13"/>
      <c r="C82" s="13"/>
      <c r="D82" s="13" t="s">
        <v>210</v>
      </c>
      <c r="E82" s="21">
        <v>0</v>
      </c>
      <c r="F82" s="21">
        <v>0</v>
      </c>
      <c r="G82" s="21">
        <v>0</v>
      </c>
    </row>
    <row r="83" ht="25" customHeight="1">
      <c r="A83" s="14" t="s">
        <v>211</v>
      </c>
      <c r="B83" s="13" t="s">
        <v>212</v>
      </c>
      <c r="C83" s="13" t="s">
        <v>207</v>
      </c>
      <c r="D83" s="13" t="s">
        <v>50</v>
      </c>
      <c r="E83" s="21">
        <v>0</v>
      </c>
      <c r="F83" s="21">
        <v>0</v>
      </c>
      <c r="G83" s="21">
        <v>0</v>
      </c>
    </row>
    <row r="84" ht="25" customHeight="1">
      <c r="A84" s="14" t="s">
        <v>70</v>
      </c>
      <c r="B84" s="13"/>
      <c r="C84" s="13"/>
      <c r="D84" s="13" t="s">
        <v>213</v>
      </c>
      <c r="E84" s="21">
        <v>0</v>
      </c>
      <c r="F84" s="21">
        <v>0</v>
      </c>
      <c r="G84" s="21">
        <v>0</v>
      </c>
    </row>
    <row r="85" ht="25" customHeight="1">
      <c r="A85" s="14" t="s">
        <v>71</v>
      </c>
      <c r="B85" s="13"/>
      <c r="C85" s="13"/>
      <c r="D85" s="13" t="s">
        <v>213</v>
      </c>
      <c r="E85" s="21">
        <v>0</v>
      </c>
      <c r="F85" s="21">
        <v>0</v>
      </c>
      <c r="G85" s="21">
        <v>0</v>
      </c>
    </row>
    <row r="86" ht="25" customHeight="1">
      <c r="A86" s="14" t="s">
        <v>72</v>
      </c>
      <c r="B86" s="13"/>
      <c r="C86" s="13"/>
      <c r="D86" s="13" t="s">
        <v>213</v>
      </c>
      <c r="E86" s="21">
        <v>0</v>
      </c>
      <c r="F86" s="21">
        <v>0</v>
      </c>
      <c r="G86" s="21">
        <v>0</v>
      </c>
    </row>
    <row r="87" ht="25" customHeight="1">
      <c r="A87" s="14" t="s">
        <v>214</v>
      </c>
      <c r="B87" s="13" t="s">
        <v>215</v>
      </c>
      <c r="C87" s="13" t="s">
        <v>216</v>
      </c>
      <c r="D87" s="13" t="s">
        <v>50</v>
      </c>
      <c r="E87" s="21">
        <v>658336.5</v>
      </c>
      <c r="F87" s="21">
        <v>13329131.5</v>
      </c>
      <c r="G87" s="21">
        <v>781733.5</v>
      </c>
    </row>
    <row r="88" ht="25" customHeight="1">
      <c r="A88" s="14" t="s">
        <v>217</v>
      </c>
      <c r="B88" s="13"/>
      <c r="C88" s="13"/>
      <c r="D88" s="13"/>
      <c r="E88" s="21" t="s">
        <v>59</v>
      </c>
      <c r="F88" s="21" t="s">
        <v>59</v>
      </c>
      <c r="G88" s="21" t="s">
        <v>59</v>
      </c>
    </row>
    <row r="89" ht="25" customHeight="1">
      <c r="A89" s="14" t="s">
        <v>218</v>
      </c>
      <c r="B89" s="13" t="s">
        <v>219</v>
      </c>
      <c r="C89" s="13" t="s">
        <v>216</v>
      </c>
      <c r="D89" s="13" t="s">
        <v>220</v>
      </c>
      <c r="E89" s="21">
        <v>81221</v>
      </c>
      <c r="F89" s="21">
        <v>114005</v>
      </c>
      <c r="G89" s="21">
        <v>87445</v>
      </c>
    </row>
    <row r="90" ht="25" customHeight="1">
      <c r="A90" s="14" t="s">
        <v>221</v>
      </c>
      <c r="B90" s="13" t="s">
        <v>222</v>
      </c>
      <c r="C90" s="13" t="s">
        <v>216</v>
      </c>
      <c r="D90" s="13" t="s">
        <v>142</v>
      </c>
      <c r="E90" s="21">
        <v>0</v>
      </c>
      <c r="F90" s="21">
        <v>0</v>
      </c>
      <c r="G90" s="21">
        <v>0</v>
      </c>
    </row>
    <row r="91" ht="25" customHeight="1">
      <c r="A91" s="14" t="s">
        <v>223</v>
      </c>
      <c r="B91" s="13" t="s">
        <v>224</v>
      </c>
      <c r="C91" s="13" t="s">
        <v>216</v>
      </c>
      <c r="D91" s="13" t="s">
        <v>225</v>
      </c>
      <c r="E91" s="21">
        <v>19791.5</v>
      </c>
      <c r="F91" s="21">
        <v>22142.5</v>
      </c>
      <c r="G91" s="21">
        <v>20237.5</v>
      </c>
    </row>
    <row r="92" ht="50" customHeight="1">
      <c r="A92" s="14" t="s">
        <v>226</v>
      </c>
      <c r="B92" s="13" t="s">
        <v>227</v>
      </c>
      <c r="C92" s="13" t="s">
        <v>216</v>
      </c>
      <c r="D92" s="13" t="s">
        <v>228</v>
      </c>
      <c r="E92" s="21">
        <v>0</v>
      </c>
      <c r="F92" s="21">
        <v>0</v>
      </c>
      <c r="G92" s="21">
        <v>0</v>
      </c>
    </row>
    <row r="93" ht="25" customHeight="1">
      <c r="A93" s="14" t="s">
        <v>229</v>
      </c>
      <c r="B93" s="13" t="s">
        <v>230</v>
      </c>
      <c r="C93" s="13" t="s">
        <v>216</v>
      </c>
      <c r="D93" s="13" t="s">
        <v>210</v>
      </c>
      <c r="E93" s="21">
        <v>195450</v>
      </c>
      <c r="F93" s="21">
        <v>324342</v>
      </c>
      <c r="G93" s="21">
        <v>240427</v>
      </c>
    </row>
    <row r="94" ht="25" customHeight="1">
      <c r="A94" s="14" t="s">
        <v>231</v>
      </c>
      <c r="B94" s="13" t="s">
        <v>232</v>
      </c>
      <c r="C94" s="13" t="s">
        <v>216</v>
      </c>
      <c r="D94" s="13" t="s">
        <v>213</v>
      </c>
      <c r="E94" s="21">
        <v>241509</v>
      </c>
      <c r="F94" s="21">
        <v>338991</v>
      </c>
      <c r="G94" s="21">
        <v>260015</v>
      </c>
    </row>
    <row r="95" ht="25" customHeight="1">
      <c r="A95" s="14" t="s">
        <v>233</v>
      </c>
      <c r="B95" s="13" t="s">
        <v>234</v>
      </c>
      <c r="C95" s="13" t="s">
        <v>216</v>
      </c>
      <c r="D95" s="13" t="s">
        <v>235</v>
      </c>
      <c r="E95" s="21">
        <v>0</v>
      </c>
      <c r="F95" s="21">
        <v>0</v>
      </c>
      <c r="G95" s="21">
        <v>0</v>
      </c>
    </row>
    <row r="96" ht="25" customHeight="1">
      <c r="A96" s="14" t="s">
        <v>236</v>
      </c>
      <c r="B96" s="13" t="s">
        <v>237</v>
      </c>
      <c r="C96" s="13" t="s">
        <v>216</v>
      </c>
      <c r="D96" s="13" t="s">
        <v>238</v>
      </c>
      <c r="E96" s="21">
        <v>0</v>
      </c>
      <c r="F96" s="21">
        <v>0</v>
      </c>
      <c r="G96" s="21">
        <v>0</v>
      </c>
    </row>
    <row r="97" ht="50" customHeight="1">
      <c r="A97" s="14" t="s">
        <v>239</v>
      </c>
      <c r="B97" s="13" t="s">
        <v>240</v>
      </c>
      <c r="C97" s="13" t="s">
        <v>216</v>
      </c>
      <c r="D97" s="13" t="s">
        <v>241</v>
      </c>
      <c r="E97" s="21">
        <v>0</v>
      </c>
      <c r="F97" s="21">
        <v>0</v>
      </c>
      <c r="G97" s="21">
        <v>0</v>
      </c>
    </row>
    <row r="98" ht="25" customHeight="1">
      <c r="A98" s="14" t="s">
        <v>242</v>
      </c>
      <c r="B98" s="13" t="s">
        <v>243</v>
      </c>
      <c r="C98" s="13" t="s">
        <v>216</v>
      </c>
      <c r="D98" s="13" t="s">
        <v>244</v>
      </c>
      <c r="E98" s="21">
        <v>100000</v>
      </c>
      <c r="F98" s="21">
        <v>12455000</v>
      </c>
      <c r="G98" s="21">
        <v>100000</v>
      </c>
    </row>
    <row r="99" ht="25" customHeight="1">
      <c r="A99" s="14" t="s">
        <v>245</v>
      </c>
      <c r="B99" s="13" t="s">
        <v>246</v>
      </c>
      <c r="C99" s="13" t="s">
        <v>216</v>
      </c>
      <c r="D99" s="13" t="s">
        <v>247</v>
      </c>
      <c r="E99" s="21">
        <v>0</v>
      </c>
      <c r="F99" s="21">
        <v>0</v>
      </c>
      <c r="G99" s="21">
        <v>0</v>
      </c>
    </row>
    <row r="100" ht="25" customHeight="1">
      <c r="A100" s="14" t="s">
        <v>248</v>
      </c>
      <c r="B100" s="13" t="s">
        <v>249</v>
      </c>
      <c r="C100" s="13" t="s">
        <v>216</v>
      </c>
      <c r="D100" s="13" t="s">
        <v>250</v>
      </c>
      <c r="E100" s="21">
        <v>0</v>
      </c>
      <c r="F100" s="21">
        <v>0</v>
      </c>
      <c r="G100" s="21">
        <v>0</v>
      </c>
    </row>
    <row r="101" ht="25" customHeight="1">
      <c r="A101" s="14" t="s">
        <v>251</v>
      </c>
      <c r="B101" s="13" t="s">
        <v>252</v>
      </c>
      <c r="C101" s="13" t="s">
        <v>216</v>
      </c>
      <c r="D101" s="13" t="s">
        <v>253</v>
      </c>
      <c r="E101" s="21">
        <v>0</v>
      </c>
      <c r="F101" s="21">
        <v>0</v>
      </c>
      <c r="G101" s="21">
        <v>0</v>
      </c>
    </row>
    <row r="102" ht="25" customHeight="1">
      <c r="A102" s="14" t="s">
        <v>254</v>
      </c>
      <c r="B102" s="13" t="s">
        <v>255</v>
      </c>
      <c r="C102" s="13" t="s">
        <v>216</v>
      </c>
      <c r="D102" s="13" t="s">
        <v>256</v>
      </c>
      <c r="E102" s="21">
        <v>0</v>
      </c>
      <c r="F102" s="21">
        <v>0</v>
      </c>
      <c r="G102" s="21">
        <v>0</v>
      </c>
    </row>
    <row r="103" ht="25" customHeight="1">
      <c r="A103" s="14" t="s">
        <v>257</v>
      </c>
      <c r="B103" s="13" t="s">
        <v>258</v>
      </c>
      <c r="C103" s="13" t="s">
        <v>216</v>
      </c>
      <c r="D103" s="13" t="s">
        <v>259</v>
      </c>
      <c r="E103" s="21">
        <v>0</v>
      </c>
      <c r="F103" s="21">
        <v>0</v>
      </c>
      <c r="G103" s="21">
        <v>0</v>
      </c>
    </row>
    <row r="104" ht="25" customHeight="1">
      <c r="A104" s="14" t="s">
        <v>260</v>
      </c>
      <c r="B104" s="13" t="s">
        <v>261</v>
      </c>
      <c r="C104" s="13" t="s">
        <v>216</v>
      </c>
      <c r="D104" s="13" t="s">
        <v>262</v>
      </c>
      <c r="E104" s="21">
        <v>15865</v>
      </c>
      <c r="F104" s="21">
        <v>70151</v>
      </c>
      <c r="G104" s="21">
        <v>69109</v>
      </c>
    </row>
    <row r="105" ht="50" customHeight="1">
      <c r="A105" s="14" t="s">
        <v>263</v>
      </c>
      <c r="B105" s="13" t="s">
        <v>264</v>
      </c>
      <c r="C105" s="13" t="s">
        <v>216</v>
      </c>
      <c r="D105" s="13" t="s">
        <v>265</v>
      </c>
      <c r="E105" s="21">
        <v>0</v>
      </c>
      <c r="F105" s="21">
        <v>0</v>
      </c>
      <c r="G105" s="21">
        <v>0</v>
      </c>
    </row>
    <row r="106" ht="50" customHeight="1">
      <c r="A106" s="14" t="s">
        <v>266</v>
      </c>
      <c r="B106" s="13" t="s">
        <v>267</v>
      </c>
      <c r="C106" s="13" t="s">
        <v>216</v>
      </c>
      <c r="D106" s="13" t="s">
        <v>268</v>
      </c>
      <c r="E106" s="21">
        <v>4500</v>
      </c>
      <c r="F106" s="21">
        <v>4500</v>
      </c>
      <c r="G106" s="21">
        <v>4500</v>
      </c>
    </row>
    <row r="107" ht="75" customHeight="1">
      <c r="A107" s="14" t="s">
        <v>269</v>
      </c>
      <c r="B107" s="13" t="s">
        <v>270</v>
      </c>
      <c r="C107" s="13" t="s">
        <v>216</v>
      </c>
      <c r="D107" s="13" t="s">
        <v>271</v>
      </c>
      <c r="E107" s="21">
        <v>0</v>
      </c>
      <c r="F107" s="21">
        <v>0</v>
      </c>
      <c r="G107" s="21">
        <v>0</v>
      </c>
    </row>
    <row r="108" ht="75" customHeight="1">
      <c r="A108" s="14" t="s">
        <v>272</v>
      </c>
      <c r="B108" s="13" t="s">
        <v>273</v>
      </c>
      <c r="C108" s="13" t="s">
        <v>274</v>
      </c>
      <c r="D108" s="13" t="s">
        <v>50</v>
      </c>
      <c r="E108" s="21">
        <v>0</v>
      </c>
      <c r="F108" s="21">
        <v>0</v>
      </c>
      <c r="G108" s="21">
        <v>0</v>
      </c>
    </row>
    <row r="109" ht="25" customHeight="1">
      <c r="A109" s="14" t="s">
        <v>275</v>
      </c>
      <c r="B109" s="13" t="s">
        <v>276</v>
      </c>
      <c r="C109" s="13" t="s">
        <v>277</v>
      </c>
      <c r="D109" s="13" t="s">
        <v>50</v>
      </c>
      <c r="E109" s="21">
        <v>279881</v>
      </c>
      <c r="F109" s="21">
        <v>342852</v>
      </c>
      <c r="G109" s="21">
        <v>271327</v>
      </c>
    </row>
    <row r="110" ht="25" customHeight="1">
      <c r="A110" s="14" t="s">
        <v>217</v>
      </c>
      <c r="B110" s="13"/>
      <c r="C110" s="13"/>
      <c r="D110" s="13"/>
      <c r="E110" s="21" t="s">
        <v>59</v>
      </c>
      <c r="F110" s="21" t="s">
        <v>59</v>
      </c>
      <c r="G110" s="21" t="s">
        <v>59</v>
      </c>
    </row>
    <row r="111" ht="25" customHeight="1">
      <c r="A111" s="14" t="s">
        <v>223</v>
      </c>
      <c r="B111" s="13" t="s">
        <v>278</v>
      </c>
      <c r="C111" s="13" t="s">
        <v>277</v>
      </c>
      <c r="D111" s="13" t="s">
        <v>225</v>
      </c>
      <c r="E111" s="21">
        <v>279881</v>
      </c>
      <c r="F111" s="21">
        <v>342852</v>
      </c>
      <c r="G111" s="21">
        <v>271327</v>
      </c>
    </row>
    <row r="112" ht="50" customHeight="1">
      <c r="A112" s="14" t="s">
        <v>279</v>
      </c>
      <c r="B112" s="13" t="s">
        <v>280</v>
      </c>
      <c r="C112" s="13" t="s">
        <v>281</v>
      </c>
      <c r="D112" s="13"/>
      <c r="E112" s="21" t="s">
        <v>59</v>
      </c>
      <c r="F112" s="21" t="s">
        <v>59</v>
      </c>
      <c r="G112" s="21" t="s">
        <v>59</v>
      </c>
    </row>
    <row r="113" ht="63" customHeight="1">
      <c r="A113" s="14" t="s">
        <v>282</v>
      </c>
      <c r="B113" s="13" t="s">
        <v>283</v>
      </c>
      <c r="C113" s="13" t="s">
        <v>284</v>
      </c>
      <c r="D113" s="13"/>
      <c r="E113" s="21" t="s">
        <v>59</v>
      </c>
      <c r="F113" s="21" t="s">
        <v>59</v>
      </c>
      <c r="G113" s="21" t="s">
        <v>59</v>
      </c>
    </row>
    <row r="114" ht="50" customHeight="1">
      <c r="A114" s="14" t="s">
        <v>285</v>
      </c>
      <c r="B114" s="13" t="s">
        <v>286</v>
      </c>
      <c r="C114" s="13" t="s">
        <v>287</v>
      </c>
      <c r="D114" s="13"/>
      <c r="E114" s="21" t="s">
        <v>59</v>
      </c>
      <c r="F114" s="21" t="s">
        <v>59</v>
      </c>
      <c r="G114" s="21" t="s">
        <v>59</v>
      </c>
    </row>
    <row r="115" ht="25" customHeight="1">
      <c r="A115" s="14" t="s">
        <v>288</v>
      </c>
      <c r="B115" s="13" t="s">
        <v>289</v>
      </c>
      <c r="C115" s="13" t="s">
        <v>290</v>
      </c>
      <c r="D115" s="13"/>
      <c r="E115" s="21">
        <v>0</v>
      </c>
      <c r="F115" s="21">
        <v>0</v>
      </c>
      <c r="G115" s="21">
        <v>0</v>
      </c>
    </row>
    <row r="116" ht="38" customHeight="1">
      <c r="A116" s="14" t="s">
        <v>291</v>
      </c>
      <c r="B116" s="13" t="s">
        <v>292</v>
      </c>
      <c r="C116" s="13" t="s">
        <v>108</v>
      </c>
      <c r="D116" s="13"/>
      <c r="E116" s="21">
        <v>0</v>
      </c>
      <c r="F116" s="21">
        <v>0</v>
      </c>
      <c r="G116" s="21">
        <v>0</v>
      </c>
    </row>
    <row r="117" ht="25" customHeight="1">
      <c r="A117" s="14" t="s">
        <v>293</v>
      </c>
      <c r="B117" s="13" t="s">
        <v>294</v>
      </c>
      <c r="C117" s="13" t="s">
        <v>108</v>
      </c>
      <c r="D117" s="13"/>
      <c r="E117" s="21">
        <v>0</v>
      </c>
      <c r="F117" s="21">
        <v>0</v>
      </c>
      <c r="G117" s="21">
        <v>0</v>
      </c>
    </row>
    <row r="118" ht="25" customHeight="1">
      <c r="A118" s="14" t="s">
        <v>295</v>
      </c>
      <c r="B118" s="13" t="s">
        <v>296</v>
      </c>
      <c r="C118" s="13" t="s">
        <v>108</v>
      </c>
      <c r="D118" s="13"/>
      <c r="E118" s="21">
        <v>0</v>
      </c>
      <c r="F118" s="21">
        <v>0</v>
      </c>
      <c r="G118" s="21">
        <v>0</v>
      </c>
    </row>
    <row r="119" ht="25" customHeight="1">
      <c r="A119" s="14" t="s">
        <v>297</v>
      </c>
      <c r="B119" s="13" t="s">
        <v>298</v>
      </c>
      <c r="C119" s="13" t="s">
        <v>50</v>
      </c>
      <c r="D119" s="13"/>
      <c r="E119" s="21" t="s">
        <v>59</v>
      </c>
      <c r="F119" s="21" t="s">
        <v>59</v>
      </c>
      <c r="G119" s="21" t="s">
        <v>59</v>
      </c>
    </row>
    <row r="120" ht="38" customHeight="1">
      <c r="A120" s="14" t="s">
        <v>299</v>
      </c>
      <c r="B120" s="13" t="s">
        <v>300</v>
      </c>
      <c r="C120" s="13" t="s">
        <v>301</v>
      </c>
      <c r="D120" s="13"/>
      <c r="E120" s="21" t="s">
        <v>59</v>
      </c>
      <c r="F120" s="21" t="s">
        <v>59</v>
      </c>
      <c r="G120" s="21" t="s">
        <v>59</v>
      </c>
    </row>
  </sheetData>
  <sheetProtection password="9A93" sheet="1" objects="1" scenarios="1"/>
  <mergeCells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302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3" t="s">
        <v>303</v>
      </c>
      <c r="B4" s="13" t="s">
        <v>40</v>
      </c>
      <c r="C4" s="13" t="s">
        <v>41</v>
      </c>
      <c r="D4" s="13" t="s">
        <v>304</v>
      </c>
      <c r="E4" s="13" t="s">
        <v>42</v>
      </c>
      <c r="F4" s="13" t="s">
        <v>305</v>
      </c>
      <c r="G4" s="13" t="s">
        <v>44</v>
      </c>
      <c r="H4" s="13"/>
      <c r="I4" s="13"/>
      <c r="J4" s="13"/>
    </row>
    <row r="5" ht="50" customHeight="1">
      <c r="A5" s="13"/>
      <c r="B5" s="13"/>
      <c r="C5" s="13"/>
      <c r="D5" s="13"/>
      <c r="E5" s="13"/>
      <c r="F5" s="13"/>
      <c r="G5" s="13" t="s">
        <v>306</v>
      </c>
      <c r="H5" s="13" t="s">
        <v>307</v>
      </c>
      <c r="I5" s="13" t="s">
        <v>308</v>
      </c>
      <c r="J5" s="13" t="s">
        <v>309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>
      <c r="A7" s="13" t="s">
        <v>310</v>
      </c>
      <c r="B7" s="14" t="s">
        <v>311</v>
      </c>
      <c r="C7" s="13" t="s">
        <v>312</v>
      </c>
      <c r="D7" s="13" t="s">
        <v>59</v>
      </c>
      <c r="E7" s="13"/>
      <c r="F7" s="13"/>
      <c r="G7" s="21">
        <f>G8+G9+G11+G12+G15+G16+G18+G21+G22+G24+G25+G27+G28</f>
      </c>
      <c r="H7" s="21">
        <f>H8+H9+H11+H12+H15+H16+H18+H21+H22+H24+H25+H27+H28</f>
      </c>
      <c r="I7" s="21">
        <f>I8+I9+I11+I12+I15+I16+I18+I21+I22+I24+I25+I27+I28</f>
      </c>
      <c r="J7" s="21" t="s">
        <v>313</v>
      </c>
    </row>
    <row r="8">
      <c r="A8" s="13" t="s">
        <v>314</v>
      </c>
      <c r="B8" s="14" t="s">
        <v>315</v>
      </c>
      <c r="C8" s="13" t="s">
        <v>316</v>
      </c>
      <c r="D8" s="13" t="s">
        <v>59</v>
      </c>
      <c r="E8" s="13"/>
      <c r="F8" s="13"/>
      <c r="G8" s="21">
        <v>0</v>
      </c>
      <c r="H8" s="21">
        <v>0</v>
      </c>
      <c r="I8" s="21">
        <v>0</v>
      </c>
      <c r="J8" s="21" t="s">
        <v>313</v>
      </c>
    </row>
    <row r="9">
      <c r="A9" s="13" t="s">
        <v>317</v>
      </c>
      <c r="B9" s="14" t="s">
        <v>318</v>
      </c>
      <c r="C9" s="13" t="s">
        <v>319</v>
      </c>
      <c r="D9" s="13" t="s">
        <v>59</v>
      </c>
      <c r="E9" s="13"/>
      <c r="F9" s="13"/>
      <c r="G9" s="21">
        <v>0</v>
      </c>
      <c r="H9" s="21">
        <v>0</v>
      </c>
      <c r="I9" s="21">
        <v>0</v>
      </c>
      <c r="J9" s="21" t="s">
        <v>313</v>
      </c>
    </row>
    <row r="10">
      <c r="A10" s="13" t="s">
        <v>320</v>
      </c>
      <c r="B10" s="14" t="s">
        <v>321</v>
      </c>
      <c r="C10" s="13" t="s">
        <v>322</v>
      </c>
      <c r="D10" s="13" t="s">
        <v>59</v>
      </c>
      <c r="E10" s="13"/>
      <c r="F10" s="13"/>
      <c r="G10" s="21">
        <v>465872.5</v>
      </c>
      <c r="H10" s="21">
        <v>0</v>
      </c>
      <c r="I10" s="21">
        <v>0</v>
      </c>
      <c r="J10" s="21" t="s">
        <v>313</v>
      </c>
    </row>
    <row r="11">
      <c r="A11" s="13" t="s">
        <v>323</v>
      </c>
      <c r="B11" s="14" t="s">
        <v>324</v>
      </c>
      <c r="C11" s="13" t="s">
        <v>325</v>
      </c>
      <c r="D11" s="13" t="s">
        <v>59</v>
      </c>
      <c r="E11" s="13"/>
      <c r="F11" s="13"/>
      <c r="G11" s="21">
        <v>465872.5</v>
      </c>
      <c r="H11" s="21">
        <v>0</v>
      </c>
      <c r="I11" s="21">
        <v>0</v>
      </c>
      <c r="J11" s="21" t="s">
        <v>313</v>
      </c>
    </row>
    <row r="12">
      <c r="A12" s="13" t="s">
        <v>326</v>
      </c>
      <c r="B12" s="14" t="s">
        <v>327</v>
      </c>
      <c r="C12" s="13" t="s">
        <v>328</v>
      </c>
      <c r="D12" s="13" t="s">
        <v>59</v>
      </c>
      <c r="E12" s="13"/>
      <c r="F12" s="13"/>
      <c r="G12" s="21">
        <v>0</v>
      </c>
      <c r="H12" s="21">
        <v>0</v>
      </c>
      <c r="I12" s="21">
        <v>0</v>
      </c>
      <c r="J12" s="21" t="s">
        <v>313</v>
      </c>
    </row>
    <row r="13">
      <c r="A13" s="13" t="s">
        <v>329</v>
      </c>
      <c r="B13" s="14" t="s">
        <v>330</v>
      </c>
      <c r="C13" s="13" t="s">
        <v>331</v>
      </c>
      <c r="D13" s="13" t="s">
        <v>59</v>
      </c>
      <c r="E13" s="13"/>
      <c r="F13" s="13"/>
      <c r="G13" s="21">
        <f>G15+G16+G18+G21+G22+G24+G25+G27+G28</f>
      </c>
      <c r="H13" s="21">
        <f>H15+H16+H18+H21+H22+H24+H25+H27+H28</f>
      </c>
      <c r="I13" s="21">
        <f>I15+I16+I18+I21+I22+I24+I25+I27+I28</f>
      </c>
      <c r="J13" s="21" t="s">
        <v>313</v>
      </c>
    </row>
    <row r="14">
      <c r="A14" s="13" t="s">
        <v>332</v>
      </c>
      <c r="B14" s="14" t="s">
        <v>333</v>
      </c>
      <c r="C14" s="13" t="s">
        <v>334</v>
      </c>
      <c r="D14" s="13" t="s">
        <v>59</v>
      </c>
      <c r="E14" s="13"/>
      <c r="F14" s="13"/>
      <c r="G14" s="21">
        <f>G15+G16</f>
      </c>
      <c r="H14" s="21">
        <f>H15+H16</f>
      </c>
      <c r="I14" s="21">
        <f>I15+I16</f>
      </c>
      <c r="J14" s="21" t="s">
        <v>313</v>
      </c>
    </row>
    <row r="15">
      <c r="A15" s="13" t="s">
        <v>335</v>
      </c>
      <c r="B15" s="14" t="s">
        <v>324</v>
      </c>
      <c r="C15" s="13" t="s">
        <v>336</v>
      </c>
      <c r="D15" s="13" t="s">
        <v>59</v>
      </c>
      <c r="E15" s="13"/>
      <c r="F15" s="13"/>
      <c r="G15" s="21">
        <v>372345</v>
      </c>
      <c r="H15" s="21">
        <v>1185838</v>
      </c>
      <c r="I15" s="21">
        <v>921915</v>
      </c>
      <c r="J15" s="21" t="s">
        <v>313</v>
      </c>
    </row>
    <row r="16">
      <c r="A16" s="13" t="s">
        <v>337</v>
      </c>
      <c r="B16" s="14" t="s">
        <v>327</v>
      </c>
      <c r="C16" s="13" t="s">
        <v>338</v>
      </c>
      <c r="D16" s="13" t="s">
        <v>59</v>
      </c>
      <c r="E16" s="13"/>
      <c r="F16" s="13"/>
      <c r="G16" s="21">
        <v>0</v>
      </c>
      <c r="H16" s="21">
        <v>0</v>
      </c>
      <c r="I16" s="21">
        <v>0</v>
      </c>
      <c r="J16" s="21" t="s">
        <v>313</v>
      </c>
    </row>
    <row r="17">
      <c r="A17" s="13" t="s">
        <v>339</v>
      </c>
      <c r="B17" s="14" t="s">
        <v>340</v>
      </c>
      <c r="C17" s="13" t="s">
        <v>341</v>
      </c>
      <c r="D17" s="13" t="s">
        <v>59</v>
      </c>
      <c r="E17" s="13"/>
      <c r="F17" s="13"/>
      <c r="G17" s="21">
        <f>G18+G21</f>
      </c>
      <c r="H17" s="21">
        <f>H18+H21</f>
      </c>
      <c r="I17" s="21">
        <f>I18+I21</f>
      </c>
      <c r="J17" s="21" t="s">
        <v>313</v>
      </c>
    </row>
    <row r="18">
      <c r="A18" s="13" t="s">
        <v>342</v>
      </c>
      <c r="B18" s="14" t="s">
        <v>324</v>
      </c>
      <c r="C18" s="13" t="s">
        <v>343</v>
      </c>
      <c r="D18" s="13" t="s">
        <v>59</v>
      </c>
      <c r="E18" s="13"/>
      <c r="F18" s="13"/>
      <c r="G18" s="21">
        <v>0</v>
      </c>
      <c r="H18" s="21">
        <v>12355000</v>
      </c>
      <c r="I18" s="21">
        <v>0</v>
      </c>
      <c r="J18" s="21" t="s">
        <v>313</v>
      </c>
    </row>
    <row r="19">
      <c r="A19" s="13"/>
      <c r="B19" s="14" t="s">
        <v>344</v>
      </c>
      <c r="C19" s="13" t="s">
        <v>345</v>
      </c>
      <c r="D19" s="13" t="s">
        <v>59</v>
      </c>
      <c r="E19" s="13" t="s">
        <v>346</v>
      </c>
      <c r="F19" s="13"/>
      <c r="G19" s="21">
        <v>0</v>
      </c>
      <c r="H19" s="21">
        <v>6177500</v>
      </c>
      <c r="I19" s="21">
        <v>0</v>
      </c>
      <c r="J19" s="21" t="s">
        <v>313</v>
      </c>
    </row>
    <row r="20">
      <c r="A20" s="13"/>
      <c r="B20" s="14" t="s">
        <v>344</v>
      </c>
      <c r="C20" s="13" t="s">
        <v>347</v>
      </c>
      <c r="D20" s="13" t="s">
        <v>59</v>
      </c>
      <c r="E20" s="13" t="s">
        <v>346</v>
      </c>
      <c r="F20" s="13"/>
      <c r="G20" s="21">
        <v>0</v>
      </c>
      <c r="H20" s="21">
        <v>6177500</v>
      </c>
      <c r="I20" s="21">
        <v>0</v>
      </c>
      <c r="J20" s="21" t="s">
        <v>313</v>
      </c>
    </row>
    <row r="21">
      <c r="A21" s="13" t="s">
        <v>348</v>
      </c>
      <c r="B21" s="14" t="s">
        <v>327</v>
      </c>
      <c r="C21" s="13" t="s">
        <v>349</v>
      </c>
      <c r="D21" s="13" t="s">
        <v>59</v>
      </c>
      <c r="E21" s="13"/>
      <c r="F21" s="13"/>
      <c r="G21" s="21">
        <v>0</v>
      </c>
      <c r="H21" s="21">
        <v>0</v>
      </c>
      <c r="I21" s="21">
        <v>0</v>
      </c>
      <c r="J21" s="21" t="s">
        <v>313</v>
      </c>
    </row>
    <row r="22">
      <c r="A22" s="13" t="s">
        <v>350</v>
      </c>
      <c r="B22" s="14" t="s">
        <v>351</v>
      </c>
      <c r="C22" s="13" t="s">
        <v>352</v>
      </c>
      <c r="D22" s="13" t="s">
        <v>59</v>
      </c>
      <c r="E22" s="13"/>
      <c r="F22" s="13"/>
      <c r="G22" s="21">
        <v>0</v>
      </c>
      <c r="H22" s="21">
        <v>0</v>
      </c>
      <c r="I22" s="21">
        <v>0</v>
      </c>
      <c r="J22" s="21" t="s">
        <v>313</v>
      </c>
    </row>
    <row r="23">
      <c r="A23" s="13" t="s">
        <v>353</v>
      </c>
      <c r="B23" s="14" t="s">
        <v>354</v>
      </c>
      <c r="C23" s="13" t="s">
        <v>355</v>
      </c>
      <c r="D23" s="13" t="s">
        <v>59</v>
      </c>
      <c r="E23" s="13"/>
      <c r="F23" s="13"/>
      <c r="G23" s="21">
        <f>G24+G25</f>
      </c>
      <c r="H23" s="21">
        <f>H24+H25</f>
      </c>
      <c r="I23" s="21">
        <f>I24+I25</f>
      </c>
      <c r="J23" s="21" t="s">
        <v>313</v>
      </c>
    </row>
    <row r="24">
      <c r="A24" s="13" t="s">
        <v>356</v>
      </c>
      <c r="B24" s="14" t="s">
        <v>324</v>
      </c>
      <c r="C24" s="13" t="s">
        <v>357</v>
      </c>
      <c r="D24" s="13" t="s">
        <v>59</v>
      </c>
      <c r="E24" s="13"/>
      <c r="F24" s="13"/>
      <c r="G24" s="21">
        <v>0</v>
      </c>
      <c r="H24" s="21">
        <v>0</v>
      </c>
      <c r="I24" s="21">
        <v>0</v>
      </c>
      <c r="J24" s="21" t="s">
        <v>313</v>
      </c>
    </row>
    <row r="25">
      <c r="A25" s="13" t="s">
        <v>358</v>
      </c>
      <c r="B25" s="14" t="s">
        <v>327</v>
      </c>
      <c r="C25" s="13" t="s">
        <v>359</v>
      </c>
      <c r="D25" s="13" t="s">
        <v>59</v>
      </c>
      <c r="E25" s="13"/>
      <c r="F25" s="13"/>
      <c r="G25" s="21">
        <v>0</v>
      </c>
      <c r="H25" s="21">
        <v>0</v>
      </c>
      <c r="I25" s="21">
        <v>0</v>
      </c>
      <c r="J25" s="21" t="s">
        <v>313</v>
      </c>
    </row>
    <row r="26">
      <c r="A26" s="13" t="s">
        <v>360</v>
      </c>
      <c r="B26" s="14" t="s">
        <v>361</v>
      </c>
      <c r="C26" s="13" t="s">
        <v>362</v>
      </c>
      <c r="D26" s="13" t="s">
        <v>59</v>
      </c>
      <c r="E26" s="13"/>
      <c r="F26" s="13"/>
      <c r="G26" s="21">
        <f>G27+G28</f>
      </c>
      <c r="H26" s="21">
        <f>H27+H28</f>
      </c>
      <c r="I26" s="21">
        <f>I27+I28</f>
      </c>
      <c r="J26" s="21" t="s">
        <v>313</v>
      </c>
    </row>
    <row r="27">
      <c r="A27" s="13" t="s">
        <v>363</v>
      </c>
      <c r="B27" s="14" t="s">
        <v>324</v>
      </c>
      <c r="C27" s="13" t="s">
        <v>364</v>
      </c>
      <c r="D27" s="13" t="s">
        <v>59</v>
      </c>
      <c r="E27" s="13"/>
      <c r="F27" s="13"/>
      <c r="G27" s="21">
        <v>100000</v>
      </c>
      <c r="H27" s="21">
        <v>131145.5</v>
      </c>
      <c r="I27" s="21">
        <v>131145.5</v>
      </c>
      <c r="J27" s="21" t="s">
        <v>313</v>
      </c>
    </row>
    <row r="28">
      <c r="A28" s="13" t="s">
        <v>365</v>
      </c>
      <c r="B28" s="14" t="s">
        <v>327</v>
      </c>
      <c r="C28" s="13" t="s">
        <v>366</v>
      </c>
      <c r="D28" s="13" t="s">
        <v>59</v>
      </c>
      <c r="E28" s="13"/>
      <c r="F28" s="13"/>
      <c r="G28" s="21">
        <v>0</v>
      </c>
      <c r="H28" s="21">
        <v>0</v>
      </c>
      <c r="I28" s="21">
        <v>0</v>
      </c>
      <c r="J28" s="21" t="s">
        <v>313</v>
      </c>
    </row>
    <row r="29">
      <c r="A29" s="13" t="s">
        <v>367</v>
      </c>
      <c r="B29" s="14" t="s">
        <v>368</v>
      </c>
      <c r="C29" s="13" t="s">
        <v>369</v>
      </c>
      <c r="D29" s="13" t="s">
        <v>59</v>
      </c>
      <c r="E29" s="13"/>
      <c r="F29" s="13"/>
      <c r="G29" s="21">
        <f>G30+G31+G32</f>
      </c>
      <c r="H29" s="21">
        <f>H30+H31+H32</f>
      </c>
      <c r="I29" s="21">
        <f>I30+I31+I32</f>
      </c>
      <c r="J29" s="21" t="s">
        <v>313</v>
      </c>
    </row>
    <row r="30">
      <c r="A30" s="13" t="s">
        <v>370</v>
      </c>
      <c r="B30" s="14" t="s">
        <v>371</v>
      </c>
      <c r="C30" s="13" t="s">
        <v>372</v>
      </c>
      <c r="D30" s="13" t="s">
        <v>373</v>
      </c>
      <c r="E30" s="13"/>
      <c r="F30" s="13"/>
      <c r="G30" s="21">
        <v>472345</v>
      </c>
      <c r="H30" s="21">
        <v>0</v>
      </c>
      <c r="I30" s="21">
        <v>0</v>
      </c>
      <c r="J30" s="21" t="s">
        <v>313</v>
      </c>
    </row>
    <row r="31">
      <c r="A31" s="13" t="s">
        <v>374</v>
      </c>
      <c r="B31" s="14" t="s">
        <v>371</v>
      </c>
      <c r="C31" s="13" t="s">
        <v>375</v>
      </c>
      <c r="D31" s="13" t="s">
        <v>376</v>
      </c>
      <c r="E31" s="13"/>
      <c r="F31" s="13"/>
      <c r="G31" s="21">
        <v>0</v>
      </c>
      <c r="H31" s="21">
        <v>13671983.5</v>
      </c>
      <c r="I31" s="21">
        <v>0</v>
      </c>
      <c r="J31" s="21" t="s">
        <v>313</v>
      </c>
    </row>
    <row r="32">
      <c r="A32" s="13" t="s">
        <v>377</v>
      </c>
      <c r="B32" s="14" t="s">
        <v>371</v>
      </c>
      <c r="C32" s="13" t="s">
        <v>378</v>
      </c>
      <c r="D32" s="13" t="s">
        <v>379</v>
      </c>
      <c r="E32" s="13"/>
      <c r="F32" s="13"/>
      <c r="G32" s="21">
        <v>0</v>
      </c>
      <c r="H32" s="21">
        <v>0</v>
      </c>
      <c r="I32" s="21">
        <v>921915</v>
      </c>
      <c r="J32" s="21" t="s">
        <v>313</v>
      </c>
    </row>
    <row r="33">
      <c r="A33" s="13" t="s">
        <v>380</v>
      </c>
      <c r="B33" s="14" t="s">
        <v>381</v>
      </c>
      <c r="C33" s="13" t="s">
        <v>382</v>
      </c>
      <c r="D33" s="13" t="s">
        <v>59</v>
      </c>
      <c r="E33" s="13"/>
      <c r="F33" s="13"/>
      <c r="G33" s="21">
        <f>G34+G35+G36</f>
      </c>
      <c r="H33" s="21">
        <f>H34+H35+H36</f>
      </c>
      <c r="I33" s="21">
        <f>I34+I35+I36</f>
      </c>
      <c r="J33" s="21" t="s">
        <v>313</v>
      </c>
    </row>
    <row r="34">
      <c r="A34" s="13" t="s">
        <v>383</v>
      </c>
      <c r="B34" s="14" t="s">
        <v>371</v>
      </c>
      <c r="C34" s="13" t="s">
        <v>384</v>
      </c>
      <c r="D34" s="13" t="s">
        <v>373</v>
      </c>
      <c r="E34" s="13"/>
      <c r="F34" s="13"/>
      <c r="G34" s="21">
        <v>0</v>
      </c>
      <c r="H34" s="21">
        <v>0</v>
      </c>
      <c r="I34" s="21">
        <v>0</v>
      </c>
      <c r="J34" s="21" t="s">
        <v>313</v>
      </c>
    </row>
    <row r="35">
      <c r="A35" s="13" t="s">
        <v>385</v>
      </c>
      <c r="B35" s="14" t="s">
        <v>371</v>
      </c>
      <c r="C35" s="13" t="s">
        <v>386</v>
      </c>
      <c r="D35" s="13" t="s">
        <v>376</v>
      </c>
      <c r="E35" s="13"/>
      <c r="F35" s="13"/>
      <c r="G35" s="21">
        <v>0</v>
      </c>
      <c r="H35" s="21">
        <v>0</v>
      </c>
      <c r="I35" s="21">
        <v>0</v>
      </c>
      <c r="J35" s="21" t="s">
        <v>313</v>
      </c>
    </row>
    <row r="36">
      <c r="A36" s="13" t="s">
        <v>387</v>
      </c>
      <c r="B36" s="14" t="s">
        <v>371</v>
      </c>
      <c r="C36" s="13" t="s">
        <v>388</v>
      </c>
      <c r="D36" s="13" t="s">
        <v>379</v>
      </c>
      <c r="E36" s="13"/>
      <c r="F36" s="13"/>
      <c r="G36" s="21">
        <v>0</v>
      </c>
      <c r="H36" s="21">
        <v>0</v>
      </c>
      <c r="I36" s="21">
        <v>0</v>
      </c>
      <c r="J36" s="21" t="s">
        <v>313</v>
      </c>
    </row>
    <row r="37" ht="15" customHeight="1">
</row>
    <row r="38" ht="40" customHeight="1">
      <c r="A38" s="8" t="s">
        <v>389</v>
      </c>
      <c r="B38" s="8"/>
      <c r="C38" s="25"/>
      <c r="D38" s="25"/>
      <c r="E38" s="25"/>
      <c r="F38" s="25"/>
      <c r="G38" s="25"/>
    </row>
    <row r="39" ht="20" customHeight="1">
      <c r="A39" s="0"/>
      <c r="B39" s="0"/>
      <c r="C39" s="7" t="s">
        <v>390</v>
      </c>
      <c r="D39" s="7"/>
      <c r="E39" s="7" t="s">
        <v>6</v>
      </c>
      <c r="F39" s="7" t="s">
        <v>7</v>
      </c>
      <c r="G39" s="7"/>
    </row>
    <row r="40" ht="15" customHeight="1">
</row>
    <row r="41" ht="40" customHeight="1">
      <c r="A41" s="8" t="s">
        <v>391</v>
      </c>
      <c r="B41" s="8"/>
      <c r="C41" s="25"/>
      <c r="D41" s="25"/>
      <c r="E41" s="25"/>
      <c r="F41" s="25"/>
      <c r="G41" s="25"/>
    </row>
    <row r="42" ht="20" customHeight="1">
      <c r="A42" s="0"/>
      <c r="B42" s="0"/>
      <c r="C42" s="7" t="s">
        <v>390</v>
      </c>
      <c r="D42" s="7"/>
      <c r="E42" s="7" t="s">
        <v>392</v>
      </c>
      <c r="F42" s="7" t="s">
        <v>393</v>
      </c>
      <c r="G42" s="7"/>
    </row>
    <row r="43" ht="20" customHeight="1">
      <c r="A43" s="7" t="s">
        <v>394</v>
      </c>
      <c r="B43" s="7"/>
    </row>
    <row r="44" ht="15" customHeight="1">
</row>
    <row r="45" ht="20" customHeight="1">
      <c r="A45" s="9" t="s">
        <v>395</v>
      </c>
      <c r="B45" s="9"/>
      <c r="C45" s="9"/>
      <c r="D45" s="9"/>
      <c r="E45" s="9"/>
    </row>
    <row r="46" ht="40" customHeight="1">
      <c r="A46" s="25" t="s">
        <v>1</v>
      </c>
      <c r="B46" s="25"/>
      <c r="C46" s="25"/>
      <c r="D46" s="25"/>
      <c r="E46" s="25"/>
    </row>
    <row r="47" ht="20" customHeight="1">
      <c r="A47" s="7" t="s">
        <v>396</v>
      </c>
      <c r="B47" s="7"/>
      <c r="C47" s="7"/>
      <c r="D47" s="7"/>
      <c r="E47" s="7"/>
    </row>
    <row r="48" ht="15" customHeight="1">
</row>
    <row r="49" ht="40" customHeight="1">
      <c r="A49" s="25"/>
      <c r="B49" s="25"/>
      <c r="C49" s="25" t="s">
        <v>397</v>
      </c>
      <c r="D49" s="25"/>
      <c r="E49" s="25"/>
    </row>
    <row r="50" ht="20" customHeight="1">
      <c r="A50" s="7" t="s">
        <v>6</v>
      </c>
      <c r="B50" s="7"/>
      <c r="C50" s="7" t="s">
        <v>7</v>
      </c>
      <c r="D50" s="7"/>
      <c r="E50" s="7"/>
    </row>
    <row r="51" ht="20" customHeight="1">
      <c r="A51" s="7" t="s">
        <v>394</v>
      </c>
      <c r="B51" s="7"/>
    </row>
    <row r="52" ht="20" customHeight="1">
      <c r="A52" s="9" t="s">
        <v>398</v>
      </c>
    </row>
  </sheetData>
  <sheetProtection password="9A9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8:B38"/>
    <mergeCell ref="C38:D38"/>
    <mergeCell ref="F38:G38"/>
    <mergeCell ref="C39:D39"/>
    <mergeCell ref="F39:G39"/>
    <mergeCell ref="A41:B41"/>
    <mergeCell ref="C41:D41"/>
    <mergeCell ref="F41:G41"/>
    <mergeCell ref="C42:D42"/>
    <mergeCell ref="F42:G42"/>
    <mergeCell ref="A43:B43"/>
    <mergeCell ref="A45:E45"/>
    <mergeCell ref="A46:E46"/>
    <mergeCell ref="A47:E47"/>
    <mergeCell ref="A49:B49"/>
    <mergeCell ref="C49:E49"/>
    <mergeCell ref="A50:B50"/>
    <mergeCell ref="C50:E50"/>
    <mergeCell ref="A51:B51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7" t="s">
        <v>399</v>
      </c>
      <c r="B2" s="37"/>
      <c r="C2" s="33" t="s">
        <v>130</v>
      </c>
      <c r="D2" s="33"/>
      <c r="E2" s="33"/>
      <c r="F2" s="33"/>
      <c r="G2" s="33"/>
      <c r="H2" s="33"/>
      <c r="I2" s="33"/>
      <c r="J2" s="33"/>
    </row>
    <row r="3" ht="25" customHeight="1">
      <c r="A3" s="37" t="s">
        <v>400</v>
      </c>
      <c r="B3" s="37"/>
      <c r="C3" s="33" t="s">
        <v>401</v>
      </c>
      <c r="D3" s="33"/>
      <c r="E3" s="33"/>
      <c r="F3" s="33"/>
      <c r="G3" s="33"/>
      <c r="H3" s="33"/>
      <c r="I3" s="33"/>
      <c r="J3" s="33"/>
    </row>
    <row r="4" ht="25" customHeight="1">
      <c r="A4" s="37" t="s">
        <v>402</v>
      </c>
      <c r="B4" s="37"/>
      <c r="C4" s="33" t="s">
        <v>373</v>
      </c>
      <c r="D4" s="33"/>
      <c r="E4" s="33"/>
      <c r="F4" s="33"/>
      <c r="G4" s="33"/>
      <c r="H4" s="33"/>
      <c r="I4" s="33"/>
      <c r="J4" s="33"/>
    </row>
    <row r="5" ht="25" customHeight="1">
      <c r="A5" s="7" t="s">
        <v>403</v>
      </c>
      <c r="B5" s="7"/>
      <c r="C5" s="7"/>
      <c r="D5" s="7"/>
      <c r="E5" s="7"/>
      <c r="F5" s="7"/>
      <c r="G5" s="7"/>
      <c r="H5" s="7"/>
      <c r="I5" s="7"/>
      <c r="J5" s="7"/>
    </row>
    <row r="6" ht="25" customHeight="1">
</row>
    <row r="7" ht="50" customHeight="1">
      <c r="A7" s="13" t="s">
        <v>303</v>
      </c>
      <c r="B7" s="13" t="s">
        <v>404</v>
      </c>
      <c r="C7" s="13" t="s">
        <v>405</v>
      </c>
      <c r="D7" s="13" t="s">
        <v>406</v>
      </c>
      <c r="E7" s="13"/>
      <c r="F7" s="13"/>
      <c r="G7" s="13"/>
      <c r="H7" s="13" t="s">
        <v>407</v>
      </c>
      <c r="I7" s="13" t="s">
        <v>408</v>
      </c>
      <c r="J7" s="13" t="s">
        <v>409</v>
      </c>
    </row>
    <row r="8" ht="50" customHeight="1">
      <c r="A8" s="13"/>
      <c r="B8" s="13"/>
      <c r="C8" s="13"/>
      <c r="D8" s="13" t="s">
        <v>410</v>
      </c>
      <c r="E8" s="13" t="s">
        <v>58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411</v>
      </c>
      <c r="F9" s="13" t="s">
        <v>412</v>
      </c>
      <c r="G9" s="13" t="s">
        <v>413</v>
      </c>
      <c r="H9" s="13"/>
      <c r="I9" s="13"/>
      <c r="J9" s="13"/>
    </row>
    <row r="10" ht="25" customHeight="1">
      <c r="A10" s="13" t="s">
        <v>310</v>
      </c>
      <c r="B10" s="13" t="s">
        <v>414</v>
      </c>
      <c r="C10" s="13" t="s">
        <v>415</v>
      </c>
      <c r="D10" s="13" t="s">
        <v>416</v>
      </c>
      <c r="E10" s="13" t="s">
        <v>417</v>
      </c>
      <c r="F10" s="13" t="s">
        <v>418</v>
      </c>
      <c r="G10" s="13" t="s">
        <v>419</v>
      </c>
      <c r="H10" s="13" t="s">
        <v>420</v>
      </c>
      <c r="I10" s="13" t="s">
        <v>421</v>
      </c>
      <c r="J10" s="13" t="s">
        <v>422</v>
      </c>
    </row>
    <row r="11">
      <c r="A11" s="13" t="s">
        <v>310</v>
      </c>
      <c r="B11" s="14" t="s">
        <v>423</v>
      </c>
      <c r="C11" s="21">
        <v>1</v>
      </c>
      <c r="D11" s="21">
        <v>44900</v>
      </c>
      <c r="E11" s="21">
        <v>36481.25</v>
      </c>
      <c r="F11" s="21">
        <v>0</v>
      </c>
      <c r="G11" s="21">
        <v>8418.75</v>
      </c>
      <c r="H11" s="21"/>
      <c r="I11" s="21">
        <v>1</v>
      </c>
      <c r="J11" s="21">
        <v>538800</v>
      </c>
    </row>
    <row r="12">
      <c r="A12" s="13" t="s">
        <v>414</v>
      </c>
      <c r="B12" s="14" t="s">
        <v>424</v>
      </c>
      <c r="C12" s="21">
        <v>.5</v>
      </c>
      <c r="D12" s="21">
        <v>34539.38</v>
      </c>
      <c r="E12" s="21">
        <v>26568.75</v>
      </c>
      <c r="F12" s="21">
        <v>0</v>
      </c>
      <c r="G12" s="21">
        <v>7970.63</v>
      </c>
      <c r="H12" s="21"/>
      <c r="I12" s="21">
        <v>1</v>
      </c>
      <c r="J12" s="21">
        <v>207236.28</v>
      </c>
    </row>
    <row r="13">
      <c r="A13" s="13" t="s">
        <v>415</v>
      </c>
      <c r="B13" s="14" t="s">
        <v>425</v>
      </c>
      <c r="C13" s="21">
        <v>1</v>
      </c>
      <c r="D13" s="21">
        <v>34539.38</v>
      </c>
      <c r="E13" s="21">
        <v>26568.75</v>
      </c>
      <c r="F13" s="21">
        <v>0</v>
      </c>
      <c r="G13" s="21">
        <v>7970.63</v>
      </c>
      <c r="H13" s="21"/>
      <c r="I13" s="21">
        <v>1</v>
      </c>
      <c r="J13" s="21">
        <v>414472.56</v>
      </c>
    </row>
    <row r="14">
      <c r="A14" s="13" t="s">
        <v>416</v>
      </c>
      <c r="B14" s="14" t="s">
        <v>426</v>
      </c>
      <c r="C14" s="21">
        <v>1</v>
      </c>
      <c r="D14" s="21">
        <v>44620</v>
      </c>
      <c r="E14" s="21">
        <v>27887.5</v>
      </c>
      <c r="F14" s="21">
        <v>0</v>
      </c>
      <c r="G14" s="21">
        <v>16732.5</v>
      </c>
      <c r="H14" s="21"/>
      <c r="I14" s="21">
        <v>1</v>
      </c>
      <c r="J14" s="21">
        <v>535440</v>
      </c>
    </row>
    <row r="15">
      <c r="A15" s="13" t="s">
        <v>417</v>
      </c>
      <c r="B15" s="14" t="s">
        <v>427</v>
      </c>
      <c r="C15" s="21">
        <v>1</v>
      </c>
      <c r="D15" s="21">
        <v>23309</v>
      </c>
      <c r="E15" s="21">
        <v>17930</v>
      </c>
      <c r="F15" s="21">
        <v>0</v>
      </c>
      <c r="G15" s="21">
        <v>5379</v>
      </c>
      <c r="H15" s="21"/>
      <c r="I15" s="21">
        <v>1</v>
      </c>
      <c r="J15" s="21">
        <v>279708</v>
      </c>
    </row>
    <row r="16">
      <c r="A16" s="13" t="s">
        <v>418</v>
      </c>
      <c r="B16" s="14" t="s">
        <v>428</v>
      </c>
      <c r="C16" s="21">
        <v>.5</v>
      </c>
      <c r="D16" s="21">
        <v>23309</v>
      </c>
      <c r="E16" s="21">
        <v>17930</v>
      </c>
      <c r="F16" s="21">
        <v>0</v>
      </c>
      <c r="G16" s="21">
        <v>5379</v>
      </c>
      <c r="H16" s="21"/>
      <c r="I16" s="21">
        <v>1</v>
      </c>
      <c r="J16" s="21">
        <v>139854</v>
      </c>
    </row>
    <row r="17">
      <c r="A17" s="13" t="s">
        <v>419</v>
      </c>
      <c r="B17" s="14" t="s">
        <v>429</v>
      </c>
      <c r="C17" s="21">
        <v>1</v>
      </c>
      <c r="D17" s="21">
        <v>23309</v>
      </c>
      <c r="E17" s="21">
        <v>17930</v>
      </c>
      <c r="F17" s="21">
        <v>0</v>
      </c>
      <c r="G17" s="21">
        <v>5379</v>
      </c>
      <c r="H17" s="21"/>
      <c r="I17" s="21">
        <v>1</v>
      </c>
      <c r="J17" s="21">
        <v>279708</v>
      </c>
    </row>
    <row r="18">
      <c r="A18" s="13" t="s">
        <v>420</v>
      </c>
      <c r="B18" s="14" t="s">
        <v>430</v>
      </c>
      <c r="C18" s="21">
        <v>1</v>
      </c>
      <c r="D18" s="21">
        <v>23309</v>
      </c>
      <c r="E18" s="21">
        <v>17930</v>
      </c>
      <c r="F18" s="21">
        <v>0</v>
      </c>
      <c r="G18" s="21">
        <v>5379</v>
      </c>
      <c r="H18" s="21"/>
      <c r="I18" s="21">
        <v>1</v>
      </c>
      <c r="J18" s="21">
        <v>279708</v>
      </c>
    </row>
    <row r="19">
      <c r="A19" s="13" t="s">
        <v>421</v>
      </c>
      <c r="B19" s="14" t="s">
        <v>431</v>
      </c>
      <c r="C19" s="21">
        <v>.5</v>
      </c>
      <c r="D19" s="21">
        <v>23309</v>
      </c>
      <c r="E19" s="21">
        <v>17930</v>
      </c>
      <c r="F19" s="21">
        <v>0</v>
      </c>
      <c r="G19" s="21">
        <v>5379</v>
      </c>
      <c r="H19" s="21"/>
      <c r="I19" s="21">
        <v>1</v>
      </c>
      <c r="J19" s="21">
        <v>139854</v>
      </c>
    </row>
    <row r="20">
      <c r="A20" s="13" t="s">
        <v>422</v>
      </c>
      <c r="B20" s="14" t="s">
        <v>432</v>
      </c>
      <c r="C20" s="21">
        <v>1</v>
      </c>
      <c r="D20" s="21">
        <v>23309</v>
      </c>
      <c r="E20" s="21">
        <v>17930</v>
      </c>
      <c r="F20" s="21">
        <v>0</v>
      </c>
      <c r="G20" s="21">
        <v>5379</v>
      </c>
      <c r="H20" s="21"/>
      <c r="I20" s="21">
        <v>1</v>
      </c>
      <c r="J20" s="21">
        <v>279708</v>
      </c>
    </row>
    <row r="21">
      <c r="A21" s="13" t="s">
        <v>433</v>
      </c>
      <c r="B21" s="14" t="s">
        <v>434</v>
      </c>
      <c r="C21" s="21">
        <v>.5</v>
      </c>
      <c r="D21" s="21">
        <v>23309</v>
      </c>
      <c r="E21" s="21">
        <v>17930</v>
      </c>
      <c r="F21" s="21">
        <v>0</v>
      </c>
      <c r="G21" s="21">
        <v>5379</v>
      </c>
      <c r="H21" s="21"/>
      <c r="I21" s="21">
        <v>1</v>
      </c>
      <c r="J21" s="21">
        <v>139854</v>
      </c>
    </row>
    <row r="22">
      <c r="A22" s="13" t="s">
        <v>435</v>
      </c>
      <c r="B22" s="14" t="s">
        <v>436</v>
      </c>
      <c r="C22" s="21">
        <v>.5</v>
      </c>
      <c r="D22" s="21">
        <v>23309</v>
      </c>
      <c r="E22" s="21">
        <v>17930</v>
      </c>
      <c r="F22" s="21">
        <v>0</v>
      </c>
      <c r="G22" s="21">
        <v>5379</v>
      </c>
      <c r="H22" s="21"/>
      <c r="I22" s="21">
        <v>1</v>
      </c>
      <c r="J22" s="21">
        <v>139854</v>
      </c>
    </row>
    <row r="23">
      <c r="A23" s="13" t="s">
        <v>437</v>
      </c>
      <c r="B23" s="14" t="s">
        <v>438</v>
      </c>
      <c r="C23" s="21">
        <v>20.91</v>
      </c>
      <c r="D23" s="21">
        <v>44189.15452</v>
      </c>
      <c r="E23" s="21">
        <v>38140.63</v>
      </c>
      <c r="F23" s="21">
        <v>3475.24775</v>
      </c>
      <c r="G23" s="21">
        <v>2573.27677</v>
      </c>
      <c r="H23" s="21"/>
      <c r="I23" s="21">
        <v>1</v>
      </c>
      <c r="J23" s="21">
        <v>11087942.65</v>
      </c>
    </row>
    <row r="24">
      <c r="A24" s="13" t="s">
        <v>439</v>
      </c>
      <c r="B24" s="14" t="s">
        <v>440</v>
      </c>
      <c r="C24" s="21">
        <v>2.41</v>
      </c>
      <c r="D24" s="21">
        <v>42909.38</v>
      </c>
      <c r="E24" s="21">
        <v>35757.81</v>
      </c>
      <c r="F24" s="21">
        <v>2860.63</v>
      </c>
      <c r="G24" s="21">
        <v>4290.94</v>
      </c>
      <c r="H24" s="21"/>
      <c r="I24" s="21">
        <v>1</v>
      </c>
      <c r="J24" s="21">
        <v>1240939.27</v>
      </c>
    </row>
    <row r="25">
      <c r="A25" s="13" t="s">
        <v>441</v>
      </c>
      <c r="B25" s="14" t="s">
        <v>442</v>
      </c>
      <c r="C25" s="21">
        <v>.73</v>
      </c>
      <c r="D25" s="21">
        <v>41191.88886</v>
      </c>
      <c r="E25" s="21">
        <v>38140.63</v>
      </c>
      <c r="F25" s="21">
        <v>1525.62886</v>
      </c>
      <c r="G25" s="21">
        <v>1525.63</v>
      </c>
      <c r="H25" s="21"/>
      <c r="I25" s="21">
        <v>1</v>
      </c>
      <c r="J25" s="21">
        <v>360840.95</v>
      </c>
    </row>
    <row r="26">
      <c r="A26" s="13" t="s">
        <v>443</v>
      </c>
      <c r="B26" s="14" t="s">
        <v>444</v>
      </c>
      <c r="C26" s="21">
        <v>.79</v>
      </c>
      <c r="D26" s="21">
        <v>41479.09</v>
      </c>
      <c r="E26" s="21">
        <v>35757.83</v>
      </c>
      <c r="F26" s="21">
        <v>2860.63</v>
      </c>
      <c r="G26" s="21">
        <v>2860.63</v>
      </c>
      <c r="H26" s="21"/>
      <c r="I26" s="21">
        <v>1</v>
      </c>
      <c r="J26" s="21">
        <v>393221.77</v>
      </c>
    </row>
    <row r="27">
      <c r="A27" s="13" t="s">
        <v>445</v>
      </c>
      <c r="B27" s="14" t="s">
        <v>424</v>
      </c>
      <c r="C27" s="21">
        <v>.5</v>
      </c>
      <c r="D27" s="21">
        <v>42510.01</v>
      </c>
      <c r="E27" s="21">
        <v>26568.75</v>
      </c>
      <c r="F27" s="21">
        <v>0</v>
      </c>
      <c r="G27" s="21">
        <v>15941.26</v>
      </c>
      <c r="H27" s="21"/>
      <c r="I27" s="21">
        <v>1</v>
      </c>
      <c r="J27" s="21">
        <v>255060.06</v>
      </c>
    </row>
    <row r="28">
      <c r="A28" s="13" t="s">
        <v>446</v>
      </c>
      <c r="B28" s="14" t="s">
        <v>447</v>
      </c>
      <c r="C28" s="21">
        <v>.5</v>
      </c>
      <c r="D28" s="21">
        <v>23309</v>
      </c>
      <c r="E28" s="21">
        <v>17930</v>
      </c>
      <c r="F28" s="21">
        <v>0</v>
      </c>
      <c r="G28" s="21">
        <v>5379</v>
      </c>
      <c r="H28" s="21"/>
      <c r="I28" s="21">
        <v>1</v>
      </c>
      <c r="J28" s="21">
        <v>139854</v>
      </c>
    </row>
    <row r="29">
      <c r="A29" s="13" t="s">
        <v>448</v>
      </c>
      <c r="B29" s="14" t="s">
        <v>449</v>
      </c>
      <c r="C29" s="21">
        <v>.39</v>
      </c>
      <c r="D29" s="21">
        <v>33015.93</v>
      </c>
      <c r="E29" s="21">
        <v>30570.31</v>
      </c>
      <c r="F29" s="21">
        <v>1222.81</v>
      </c>
      <c r="G29" s="21">
        <v>1222.81</v>
      </c>
      <c r="H29" s="21"/>
      <c r="I29" s="21">
        <v>1</v>
      </c>
      <c r="J29" s="21">
        <v>154514.55</v>
      </c>
    </row>
    <row r="30" ht="25" customHeight="1">
      <c r="A30" s="32" t="s">
        <v>450</v>
      </c>
      <c r="B30" s="32"/>
      <c r="C30" s="34" t="s">
        <v>313</v>
      </c>
      <c r="D30" s="34">
        <f>SUBTOTAL(9,D11:D29)</f>
      </c>
      <c r="E30" s="34" t="s">
        <v>313</v>
      </c>
      <c r="F30" s="34" t="s">
        <v>313</v>
      </c>
      <c r="G30" s="34" t="s">
        <v>313</v>
      </c>
      <c r="H30" s="34" t="s">
        <v>313</v>
      </c>
      <c r="I30" s="34" t="s">
        <v>313</v>
      </c>
      <c r="J30" s="34">
        <f>SUBTOTAL(9,J11:J29)</f>
      </c>
    </row>
    <row r="31" ht="25" customHeight="1">
</row>
    <row r="32" ht="25" customHeight="1">
      <c r="A32" s="37" t="s">
        <v>399</v>
      </c>
      <c r="B32" s="37"/>
      <c r="C32" s="33" t="s">
        <v>130</v>
      </c>
      <c r="D32" s="33"/>
      <c r="E32" s="33"/>
      <c r="F32" s="33"/>
      <c r="G32" s="33"/>
      <c r="H32" s="33"/>
      <c r="I32" s="33"/>
      <c r="J32" s="33"/>
    </row>
    <row r="33" ht="25" customHeight="1">
      <c r="A33" s="37" t="s">
        <v>400</v>
      </c>
      <c r="B33" s="37"/>
      <c r="C33" s="33" t="s">
        <v>451</v>
      </c>
      <c r="D33" s="33"/>
      <c r="E33" s="33"/>
      <c r="F33" s="33"/>
      <c r="G33" s="33"/>
      <c r="H33" s="33"/>
      <c r="I33" s="33"/>
      <c r="J33" s="33"/>
    </row>
    <row r="34" ht="25" customHeight="1">
      <c r="A34" s="37" t="s">
        <v>402</v>
      </c>
      <c r="B34" s="37"/>
      <c r="C34" s="33" t="s">
        <v>373</v>
      </c>
      <c r="D34" s="33"/>
      <c r="E34" s="33"/>
      <c r="F34" s="33"/>
      <c r="G34" s="33"/>
      <c r="H34" s="33"/>
      <c r="I34" s="33"/>
      <c r="J34" s="33"/>
    </row>
    <row r="35" ht="25" customHeight="1">
      <c r="A35" s="7" t="s">
        <v>403</v>
      </c>
      <c r="B35" s="7"/>
      <c r="C35" s="7"/>
      <c r="D35" s="7"/>
      <c r="E35" s="7"/>
      <c r="F35" s="7"/>
      <c r="G35" s="7"/>
      <c r="H35" s="7"/>
      <c r="I35" s="7"/>
      <c r="J35" s="7"/>
    </row>
    <row r="36" ht="25" customHeight="1">
</row>
    <row r="37" ht="50" customHeight="1">
      <c r="A37" s="13" t="s">
        <v>303</v>
      </c>
      <c r="B37" s="13" t="s">
        <v>404</v>
      </c>
      <c r="C37" s="13" t="s">
        <v>405</v>
      </c>
      <c r="D37" s="13" t="s">
        <v>406</v>
      </c>
      <c r="E37" s="13"/>
      <c r="F37" s="13"/>
      <c r="G37" s="13"/>
      <c r="H37" s="13" t="s">
        <v>407</v>
      </c>
      <c r="I37" s="13" t="s">
        <v>408</v>
      </c>
      <c r="J37" s="13" t="s">
        <v>409</v>
      </c>
    </row>
    <row r="38" ht="50" customHeight="1">
      <c r="A38" s="13"/>
      <c r="B38" s="13"/>
      <c r="C38" s="13"/>
      <c r="D38" s="13" t="s">
        <v>410</v>
      </c>
      <c r="E38" s="13" t="s">
        <v>58</v>
      </c>
      <c r="F38" s="13"/>
      <c r="G38" s="13"/>
      <c r="H38" s="13"/>
      <c r="I38" s="13"/>
      <c r="J38" s="13"/>
    </row>
    <row r="39" ht="50" customHeight="1">
      <c r="A39" s="13"/>
      <c r="B39" s="13"/>
      <c r="C39" s="13"/>
      <c r="D39" s="13"/>
      <c r="E39" s="13" t="s">
        <v>411</v>
      </c>
      <c r="F39" s="13" t="s">
        <v>412</v>
      </c>
      <c r="G39" s="13" t="s">
        <v>413</v>
      </c>
      <c r="H39" s="13"/>
      <c r="I39" s="13"/>
      <c r="J39" s="13"/>
    </row>
    <row r="40" ht="25" customHeight="1">
      <c r="A40" s="13" t="s">
        <v>310</v>
      </c>
      <c r="B40" s="13" t="s">
        <v>414</v>
      </c>
      <c r="C40" s="13" t="s">
        <v>415</v>
      </c>
      <c r="D40" s="13" t="s">
        <v>416</v>
      </c>
      <c r="E40" s="13" t="s">
        <v>417</v>
      </c>
      <c r="F40" s="13" t="s">
        <v>418</v>
      </c>
      <c r="G40" s="13" t="s">
        <v>419</v>
      </c>
      <c r="H40" s="13" t="s">
        <v>420</v>
      </c>
      <c r="I40" s="13" t="s">
        <v>421</v>
      </c>
      <c r="J40" s="13" t="s">
        <v>422</v>
      </c>
    </row>
    <row r="41">
      <c r="A41" s="13" t="s">
        <v>452</v>
      </c>
      <c r="B41" s="14" t="s">
        <v>453</v>
      </c>
      <c r="C41" s="21">
        <v>1</v>
      </c>
      <c r="D41" s="21">
        <v>8418.75</v>
      </c>
      <c r="E41" s="21">
        <v>8418.75</v>
      </c>
      <c r="F41" s="21">
        <v>0</v>
      </c>
      <c r="G41" s="21">
        <v>0</v>
      </c>
      <c r="H41" s="21"/>
      <c r="I41" s="21">
        <v>1</v>
      </c>
      <c r="J41" s="21">
        <v>58931.25</v>
      </c>
    </row>
    <row r="42">
      <c r="A42" s="13" t="s">
        <v>454</v>
      </c>
      <c r="B42" s="14" t="s">
        <v>424</v>
      </c>
      <c r="C42" s="21">
        <v>1</v>
      </c>
      <c r="D42" s="21">
        <v>1328.44</v>
      </c>
      <c r="E42" s="21">
        <v>1328.44</v>
      </c>
      <c r="F42" s="21">
        <v>0</v>
      </c>
      <c r="G42" s="21">
        <v>0</v>
      </c>
      <c r="H42" s="21"/>
      <c r="I42" s="21">
        <v>1</v>
      </c>
      <c r="J42" s="21">
        <v>9299.08</v>
      </c>
    </row>
    <row r="43">
      <c r="A43" s="13" t="s">
        <v>455</v>
      </c>
      <c r="B43" s="14" t="s">
        <v>438</v>
      </c>
      <c r="C43" s="21">
        <v>1</v>
      </c>
      <c r="D43" s="21">
        <v>8891.5575</v>
      </c>
      <c r="E43" s="21">
        <v>8891.5575</v>
      </c>
      <c r="F43" s="21">
        <v>0</v>
      </c>
      <c r="G43" s="21">
        <v>0</v>
      </c>
      <c r="H43" s="21"/>
      <c r="I43" s="21">
        <v>1</v>
      </c>
      <c r="J43" s="21">
        <v>71132.46</v>
      </c>
    </row>
    <row r="44">
      <c r="A44" s="13" t="s">
        <v>456</v>
      </c>
      <c r="B44" s="14" t="s">
        <v>457</v>
      </c>
      <c r="C44" s="21">
        <v>1</v>
      </c>
      <c r="D44" s="21">
        <v>1191.93</v>
      </c>
      <c r="E44" s="21">
        <v>1191.93</v>
      </c>
      <c r="F44" s="21">
        <v>0</v>
      </c>
      <c r="G44" s="21">
        <v>0</v>
      </c>
      <c r="H44" s="21"/>
      <c r="I44" s="21">
        <v>1</v>
      </c>
      <c r="J44" s="21">
        <v>13111.23</v>
      </c>
    </row>
    <row r="45">
      <c r="A45" s="13" t="s">
        <v>458</v>
      </c>
      <c r="B45" s="14" t="s">
        <v>426</v>
      </c>
      <c r="C45" s="21">
        <v>1</v>
      </c>
      <c r="D45" s="21">
        <v>5577.5</v>
      </c>
      <c r="E45" s="21">
        <v>5577.5</v>
      </c>
      <c r="F45" s="21">
        <v>0</v>
      </c>
      <c r="G45" s="21">
        <v>0</v>
      </c>
      <c r="H45" s="21"/>
      <c r="I45" s="21">
        <v>1</v>
      </c>
      <c r="J45" s="21">
        <v>39042.5</v>
      </c>
    </row>
    <row r="46" ht="25" customHeight="1">
      <c r="A46" s="32" t="s">
        <v>450</v>
      </c>
      <c r="B46" s="32"/>
      <c r="C46" s="34" t="s">
        <v>313</v>
      </c>
      <c r="D46" s="34">
        <f>SUBTOTAL(9,D41:D45)</f>
      </c>
      <c r="E46" s="34" t="s">
        <v>313</v>
      </c>
      <c r="F46" s="34" t="s">
        <v>313</v>
      </c>
      <c r="G46" s="34" t="s">
        <v>313</v>
      </c>
      <c r="H46" s="34" t="s">
        <v>313</v>
      </c>
      <c r="I46" s="34" t="s">
        <v>313</v>
      </c>
      <c r="J46" s="34">
        <f>SUBTOTAL(9,J41:J45)</f>
      </c>
    </row>
    <row r="47" ht="25" customHeight="1">
</row>
    <row r="48" ht="25" customHeight="1">
      <c r="A48" s="37" t="s">
        <v>399</v>
      </c>
      <c r="B48" s="37"/>
      <c r="C48" s="33" t="s">
        <v>130</v>
      </c>
      <c r="D48" s="33"/>
      <c r="E48" s="33"/>
      <c r="F48" s="33"/>
      <c r="G48" s="33"/>
      <c r="H48" s="33"/>
      <c r="I48" s="33"/>
      <c r="J48" s="33"/>
    </row>
    <row r="49" ht="25" customHeight="1">
      <c r="A49" s="37" t="s">
        <v>400</v>
      </c>
      <c r="B49" s="37"/>
      <c r="C49" s="33" t="s">
        <v>401</v>
      </c>
      <c r="D49" s="33"/>
      <c r="E49" s="33"/>
      <c r="F49" s="33"/>
      <c r="G49" s="33"/>
      <c r="H49" s="33"/>
      <c r="I49" s="33"/>
      <c r="J49" s="33"/>
    </row>
    <row r="50" ht="25" customHeight="1">
      <c r="A50" s="37" t="s">
        <v>402</v>
      </c>
      <c r="B50" s="37"/>
      <c r="C50" s="33" t="s">
        <v>376</v>
      </c>
      <c r="D50" s="33"/>
      <c r="E50" s="33"/>
      <c r="F50" s="33"/>
      <c r="G50" s="33"/>
      <c r="H50" s="33"/>
      <c r="I50" s="33"/>
      <c r="J50" s="33"/>
    </row>
    <row r="51" ht="25" customHeight="1">
      <c r="A51" s="7" t="s">
        <v>403</v>
      </c>
      <c r="B51" s="7"/>
      <c r="C51" s="7"/>
      <c r="D51" s="7"/>
      <c r="E51" s="7"/>
      <c r="F51" s="7"/>
      <c r="G51" s="7"/>
      <c r="H51" s="7"/>
      <c r="I51" s="7"/>
      <c r="J51" s="7"/>
    </row>
    <row r="52" ht="25" customHeight="1">
</row>
    <row r="53" ht="50" customHeight="1">
      <c r="A53" s="13" t="s">
        <v>303</v>
      </c>
      <c r="B53" s="13" t="s">
        <v>404</v>
      </c>
      <c r="C53" s="13" t="s">
        <v>405</v>
      </c>
      <c r="D53" s="13" t="s">
        <v>406</v>
      </c>
      <c r="E53" s="13"/>
      <c r="F53" s="13"/>
      <c r="G53" s="13"/>
      <c r="H53" s="13" t="s">
        <v>407</v>
      </c>
      <c r="I53" s="13" t="s">
        <v>408</v>
      </c>
      <c r="J53" s="13" t="s">
        <v>409</v>
      </c>
    </row>
    <row r="54" ht="50" customHeight="1">
      <c r="A54" s="13"/>
      <c r="B54" s="13"/>
      <c r="C54" s="13"/>
      <c r="D54" s="13" t="s">
        <v>410</v>
      </c>
      <c r="E54" s="13" t="s">
        <v>58</v>
      </c>
      <c r="F54" s="13"/>
      <c r="G54" s="13"/>
      <c r="H54" s="13"/>
      <c r="I54" s="13"/>
      <c r="J54" s="13"/>
    </row>
    <row r="55" ht="50" customHeight="1">
      <c r="A55" s="13"/>
      <c r="B55" s="13"/>
      <c r="C55" s="13"/>
      <c r="D55" s="13"/>
      <c r="E55" s="13" t="s">
        <v>411</v>
      </c>
      <c r="F55" s="13" t="s">
        <v>412</v>
      </c>
      <c r="G55" s="13" t="s">
        <v>413</v>
      </c>
      <c r="H55" s="13"/>
      <c r="I55" s="13"/>
      <c r="J55" s="13"/>
    </row>
    <row r="56" ht="25" customHeight="1">
      <c r="A56" s="13" t="s">
        <v>310</v>
      </c>
      <c r="B56" s="13" t="s">
        <v>414</v>
      </c>
      <c r="C56" s="13" t="s">
        <v>415</v>
      </c>
      <c r="D56" s="13" t="s">
        <v>416</v>
      </c>
      <c r="E56" s="13" t="s">
        <v>417</v>
      </c>
      <c r="F56" s="13" t="s">
        <v>418</v>
      </c>
      <c r="G56" s="13" t="s">
        <v>419</v>
      </c>
      <c r="H56" s="13" t="s">
        <v>420</v>
      </c>
      <c r="I56" s="13" t="s">
        <v>421</v>
      </c>
      <c r="J56" s="13" t="s">
        <v>422</v>
      </c>
    </row>
    <row r="57">
      <c r="A57" s="13" t="s">
        <v>310</v>
      </c>
      <c r="B57" s="14" t="s">
        <v>423</v>
      </c>
      <c r="C57" s="21">
        <v>1</v>
      </c>
      <c r="D57" s="21">
        <v>44900</v>
      </c>
      <c r="E57" s="21">
        <v>36481.25</v>
      </c>
      <c r="F57" s="21">
        <v>0</v>
      </c>
      <c r="G57" s="21">
        <v>8418.75</v>
      </c>
      <c r="H57" s="21"/>
      <c r="I57" s="21">
        <v>1</v>
      </c>
      <c r="J57" s="21">
        <v>538800</v>
      </c>
    </row>
    <row r="58">
      <c r="A58" s="13" t="s">
        <v>414</v>
      </c>
      <c r="B58" s="14" t="s">
        <v>424</v>
      </c>
      <c r="C58" s="21">
        <v>.5</v>
      </c>
      <c r="D58" s="21">
        <v>34539.38</v>
      </c>
      <c r="E58" s="21">
        <v>26568.75</v>
      </c>
      <c r="F58" s="21">
        <v>0</v>
      </c>
      <c r="G58" s="21">
        <v>7970.63</v>
      </c>
      <c r="H58" s="21"/>
      <c r="I58" s="21">
        <v>1</v>
      </c>
      <c r="J58" s="21">
        <v>207236.28</v>
      </c>
    </row>
    <row r="59">
      <c r="A59" s="13" t="s">
        <v>415</v>
      </c>
      <c r="B59" s="14" t="s">
        <v>425</v>
      </c>
      <c r="C59" s="21">
        <v>1</v>
      </c>
      <c r="D59" s="21">
        <v>34539.38</v>
      </c>
      <c r="E59" s="21">
        <v>26568.75</v>
      </c>
      <c r="F59" s="21">
        <v>0</v>
      </c>
      <c r="G59" s="21">
        <v>7970.63</v>
      </c>
      <c r="H59" s="21"/>
      <c r="I59" s="21">
        <v>1</v>
      </c>
      <c r="J59" s="21">
        <v>414472.56</v>
      </c>
    </row>
    <row r="60">
      <c r="A60" s="13" t="s">
        <v>416</v>
      </c>
      <c r="B60" s="14" t="s">
        <v>426</v>
      </c>
      <c r="C60" s="21">
        <v>1</v>
      </c>
      <c r="D60" s="21">
        <v>44620</v>
      </c>
      <c r="E60" s="21">
        <v>27887.5</v>
      </c>
      <c r="F60" s="21">
        <v>0</v>
      </c>
      <c r="G60" s="21">
        <v>16732.5</v>
      </c>
      <c r="H60" s="21"/>
      <c r="I60" s="21">
        <v>1</v>
      </c>
      <c r="J60" s="21">
        <v>535440</v>
      </c>
    </row>
    <row r="61">
      <c r="A61" s="13" t="s">
        <v>417</v>
      </c>
      <c r="B61" s="14" t="s">
        <v>427</v>
      </c>
      <c r="C61" s="21">
        <v>1</v>
      </c>
      <c r="D61" s="21">
        <v>23309</v>
      </c>
      <c r="E61" s="21">
        <v>17930</v>
      </c>
      <c r="F61" s="21">
        <v>0</v>
      </c>
      <c r="G61" s="21">
        <v>5379</v>
      </c>
      <c r="H61" s="21"/>
      <c r="I61" s="21">
        <v>1</v>
      </c>
      <c r="J61" s="21">
        <v>279708</v>
      </c>
    </row>
    <row r="62">
      <c r="A62" s="13" t="s">
        <v>418</v>
      </c>
      <c r="B62" s="14" t="s">
        <v>428</v>
      </c>
      <c r="C62" s="21">
        <v>.5</v>
      </c>
      <c r="D62" s="21">
        <v>23309</v>
      </c>
      <c r="E62" s="21">
        <v>17930</v>
      </c>
      <c r="F62" s="21">
        <v>0</v>
      </c>
      <c r="G62" s="21">
        <v>5379</v>
      </c>
      <c r="H62" s="21"/>
      <c r="I62" s="21">
        <v>1</v>
      </c>
      <c r="J62" s="21">
        <v>139854</v>
      </c>
    </row>
    <row r="63">
      <c r="A63" s="13" t="s">
        <v>419</v>
      </c>
      <c r="B63" s="14" t="s">
        <v>429</v>
      </c>
      <c r="C63" s="21">
        <v>1</v>
      </c>
      <c r="D63" s="21">
        <v>23309</v>
      </c>
      <c r="E63" s="21">
        <v>17930</v>
      </c>
      <c r="F63" s="21">
        <v>0</v>
      </c>
      <c r="G63" s="21">
        <v>5379</v>
      </c>
      <c r="H63" s="21"/>
      <c r="I63" s="21">
        <v>1</v>
      </c>
      <c r="J63" s="21">
        <v>279708</v>
      </c>
    </row>
    <row r="64">
      <c r="A64" s="13" t="s">
        <v>420</v>
      </c>
      <c r="B64" s="14" t="s">
        <v>430</v>
      </c>
      <c r="C64" s="21">
        <v>1</v>
      </c>
      <c r="D64" s="21">
        <v>23309</v>
      </c>
      <c r="E64" s="21">
        <v>17930</v>
      </c>
      <c r="F64" s="21">
        <v>0</v>
      </c>
      <c r="G64" s="21">
        <v>5379</v>
      </c>
      <c r="H64" s="21"/>
      <c r="I64" s="21">
        <v>1</v>
      </c>
      <c r="J64" s="21">
        <v>279708</v>
      </c>
    </row>
    <row r="65">
      <c r="A65" s="13" t="s">
        <v>421</v>
      </c>
      <c r="B65" s="14" t="s">
        <v>431</v>
      </c>
      <c r="C65" s="21">
        <v>.5</v>
      </c>
      <c r="D65" s="21">
        <v>23309</v>
      </c>
      <c r="E65" s="21">
        <v>17930</v>
      </c>
      <c r="F65" s="21">
        <v>0</v>
      </c>
      <c r="G65" s="21">
        <v>5379</v>
      </c>
      <c r="H65" s="21"/>
      <c r="I65" s="21">
        <v>1</v>
      </c>
      <c r="J65" s="21">
        <v>139854</v>
      </c>
    </row>
    <row r="66">
      <c r="A66" s="13" t="s">
        <v>422</v>
      </c>
      <c r="B66" s="14" t="s">
        <v>432</v>
      </c>
      <c r="C66" s="21">
        <v>1</v>
      </c>
      <c r="D66" s="21">
        <v>23309</v>
      </c>
      <c r="E66" s="21">
        <v>17930</v>
      </c>
      <c r="F66" s="21">
        <v>0</v>
      </c>
      <c r="G66" s="21">
        <v>5379</v>
      </c>
      <c r="H66" s="21"/>
      <c r="I66" s="21">
        <v>1</v>
      </c>
      <c r="J66" s="21">
        <v>279708</v>
      </c>
    </row>
    <row r="67">
      <c r="A67" s="13" t="s">
        <v>433</v>
      </c>
      <c r="B67" s="14" t="s">
        <v>434</v>
      </c>
      <c r="C67" s="21">
        <v>.5</v>
      </c>
      <c r="D67" s="21">
        <v>23309</v>
      </c>
      <c r="E67" s="21">
        <v>17930</v>
      </c>
      <c r="F67" s="21">
        <v>0</v>
      </c>
      <c r="G67" s="21">
        <v>5379</v>
      </c>
      <c r="H67" s="21"/>
      <c r="I67" s="21">
        <v>1</v>
      </c>
      <c r="J67" s="21">
        <v>139854</v>
      </c>
    </row>
    <row r="68">
      <c r="A68" s="13" t="s">
        <v>435</v>
      </c>
      <c r="B68" s="14" t="s">
        <v>436</v>
      </c>
      <c r="C68" s="21">
        <v>.5</v>
      </c>
      <c r="D68" s="21">
        <v>23309</v>
      </c>
      <c r="E68" s="21">
        <v>17930</v>
      </c>
      <c r="F68" s="21">
        <v>0</v>
      </c>
      <c r="G68" s="21">
        <v>5379</v>
      </c>
      <c r="H68" s="21"/>
      <c r="I68" s="21">
        <v>1</v>
      </c>
      <c r="J68" s="21">
        <v>139854</v>
      </c>
    </row>
    <row r="69">
      <c r="A69" s="13" t="s">
        <v>437</v>
      </c>
      <c r="B69" s="14" t="s">
        <v>438</v>
      </c>
      <c r="C69" s="21">
        <v>20.91</v>
      </c>
      <c r="D69" s="21">
        <v>47047.90662</v>
      </c>
      <c r="E69" s="21">
        <v>38140.63</v>
      </c>
      <c r="F69" s="21">
        <v>4576.875</v>
      </c>
      <c r="G69" s="21">
        <v>4330.40162</v>
      </c>
      <c r="H69" s="21"/>
      <c r="I69" s="21">
        <v>1</v>
      </c>
      <c r="J69" s="21">
        <v>11805260.73</v>
      </c>
    </row>
    <row r="70">
      <c r="A70" s="13" t="s">
        <v>439</v>
      </c>
      <c r="B70" s="14" t="s">
        <v>440</v>
      </c>
      <c r="C70" s="21">
        <v>2.41</v>
      </c>
      <c r="D70" s="21">
        <v>42909.72578</v>
      </c>
      <c r="E70" s="21">
        <v>35757.81</v>
      </c>
      <c r="F70" s="21">
        <v>2860.63</v>
      </c>
      <c r="G70" s="21">
        <v>4291.28578</v>
      </c>
      <c r="H70" s="21"/>
      <c r="I70" s="21">
        <v>1</v>
      </c>
      <c r="J70" s="21">
        <v>1240949.27</v>
      </c>
    </row>
    <row r="71">
      <c r="A71" s="13" t="s">
        <v>441</v>
      </c>
      <c r="B71" s="14" t="s">
        <v>442</v>
      </c>
      <c r="C71" s="21">
        <v>.73</v>
      </c>
      <c r="D71" s="21">
        <v>43713.35155</v>
      </c>
      <c r="E71" s="21">
        <v>38140.63</v>
      </c>
      <c r="F71" s="21">
        <v>3051.25</v>
      </c>
      <c r="G71" s="21">
        <v>2521.47155</v>
      </c>
      <c r="H71" s="21"/>
      <c r="I71" s="21">
        <v>1</v>
      </c>
      <c r="J71" s="21">
        <v>382928.96</v>
      </c>
    </row>
    <row r="72">
      <c r="A72" s="13" t="s">
        <v>443</v>
      </c>
      <c r="B72" s="14" t="s">
        <v>444</v>
      </c>
      <c r="C72" s="21">
        <v>.79</v>
      </c>
      <c r="D72" s="21">
        <v>41479.09</v>
      </c>
      <c r="E72" s="21">
        <v>35757.83</v>
      </c>
      <c r="F72" s="21">
        <v>2860.63</v>
      </c>
      <c r="G72" s="21">
        <v>2860.63</v>
      </c>
      <c r="H72" s="21"/>
      <c r="I72" s="21">
        <v>1</v>
      </c>
      <c r="J72" s="21">
        <v>393221.77</v>
      </c>
    </row>
    <row r="73">
      <c r="A73" s="13" t="s">
        <v>445</v>
      </c>
      <c r="B73" s="14" t="s">
        <v>424</v>
      </c>
      <c r="C73" s="21">
        <v>.5</v>
      </c>
      <c r="D73" s="21">
        <v>42510.01</v>
      </c>
      <c r="E73" s="21">
        <v>26568.75</v>
      </c>
      <c r="F73" s="21">
        <v>0</v>
      </c>
      <c r="G73" s="21">
        <v>15941.26</v>
      </c>
      <c r="H73" s="21"/>
      <c r="I73" s="21">
        <v>1</v>
      </c>
      <c r="J73" s="21">
        <v>255060.06</v>
      </c>
    </row>
    <row r="74">
      <c r="A74" s="13" t="s">
        <v>446</v>
      </c>
      <c r="B74" s="14" t="s">
        <v>447</v>
      </c>
      <c r="C74" s="21">
        <v>.5</v>
      </c>
      <c r="D74" s="21">
        <v>23309</v>
      </c>
      <c r="E74" s="21">
        <v>17930</v>
      </c>
      <c r="F74" s="21">
        <v>0</v>
      </c>
      <c r="G74" s="21">
        <v>5379</v>
      </c>
      <c r="H74" s="21"/>
      <c r="I74" s="21">
        <v>1</v>
      </c>
      <c r="J74" s="21">
        <v>139854</v>
      </c>
    </row>
    <row r="75">
      <c r="A75" s="13" t="s">
        <v>448</v>
      </c>
      <c r="B75" s="14" t="s">
        <v>449</v>
      </c>
      <c r="C75" s="21">
        <v>.39</v>
      </c>
      <c r="D75" s="21">
        <v>33015.93</v>
      </c>
      <c r="E75" s="21">
        <v>30570.31</v>
      </c>
      <c r="F75" s="21">
        <v>1222.81</v>
      </c>
      <c r="G75" s="21">
        <v>1222.81</v>
      </c>
      <c r="H75" s="21"/>
      <c r="I75" s="21">
        <v>1</v>
      </c>
      <c r="J75" s="21">
        <v>154514.55</v>
      </c>
    </row>
    <row r="76" ht="25" customHeight="1">
      <c r="A76" s="32" t="s">
        <v>450</v>
      </c>
      <c r="B76" s="32"/>
      <c r="C76" s="34" t="s">
        <v>313</v>
      </c>
      <c r="D76" s="34">
        <f>SUBTOTAL(9,D57:D75)</f>
      </c>
      <c r="E76" s="34" t="s">
        <v>313</v>
      </c>
      <c r="F76" s="34" t="s">
        <v>313</v>
      </c>
      <c r="G76" s="34" t="s">
        <v>313</v>
      </c>
      <c r="H76" s="34" t="s">
        <v>313</v>
      </c>
      <c r="I76" s="34" t="s">
        <v>313</v>
      </c>
      <c r="J76" s="34">
        <f>SUBTOTAL(9,J57:J75)</f>
      </c>
    </row>
    <row r="77" ht="25" customHeight="1">
</row>
    <row r="78" ht="25" customHeight="1">
      <c r="A78" s="37" t="s">
        <v>399</v>
      </c>
      <c r="B78" s="37"/>
      <c r="C78" s="33" t="s">
        <v>130</v>
      </c>
      <c r="D78" s="33"/>
      <c r="E78" s="33"/>
      <c r="F78" s="33"/>
      <c r="G78" s="33"/>
      <c r="H78" s="33"/>
      <c r="I78" s="33"/>
      <c r="J78" s="33"/>
    </row>
    <row r="79" ht="25" customHeight="1">
      <c r="A79" s="37" t="s">
        <v>400</v>
      </c>
      <c r="B79" s="37"/>
      <c r="C79" s="33" t="s">
        <v>451</v>
      </c>
      <c r="D79" s="33"/>
      <c r="E79" s="33"/>
      <c r="F79" s="33"/>
      <c r="G79" s="33"/>
      <c r="H79" s="33"/>
      <c r="I79" s="33"/>
      <c r="J79" s="33"/>
    </row>
    <row r="80" ht="25" customHeight="1">
      <c r="A80" s="37" t="s">
        <v>402</v>
      </c>
      <c r="B80" s="37"/>
      <c r="C80" s="33" t="s">
        <v>376</v>
      </c>
      <c r="D80" s="33"/>
      <c r="E80" s="33"/>
      <c r="F80" s="33"/>
      <c r="G80" s="33"/>
      <c r="H80" s="33"/>
      <c r="I80" s="33"/>
      <c r="J80" s="33"/>
    </row>
    <row r="81" ht="25" customHeight="1">
      <c r="A81" s="7" t="s">
        <v>403</v>
      </c>
      <c r="B81" s="7"/>
      <c r="C81" s="7"/>
      <c r="D81" s="7"/>
      <c r="E81" s="7"/>
      <c r="F81" s="7"/>
      <c r="G81" s="7"/>
      <c r="H81" s="7"/>
      <c r="I81" s="7"/>
      <c r="J81" s="7"/>
    </row>
    <row r="82" ht="25" customHeight="1">
</row>
    <row r="83" ht="50" customHeight="1">
      <c r="A83" s="13" t="s">
        <v>303</v>
      </c>
      <c r="B83" s="13" t="s">
        <v>404</v>
      </c>
      <c r="C83" s="13" t="s">
        <v>405</v>
      </c>
      <c r="D83" s="13" t="s">
        <v>406</v>
      </c>
      <c r="E83" s="13"/>
      <c r="F83" s="13"/>
      <c r="G83" s="13"/>
      <c r="H83" s="13" t="s">
        <v>407</v>
      </c>
      <c r="I83" s="13" t="s">
        <v>408</v>
      </c>
      <c r="J83" s="13" t="s">
        <v>409</v>
      </c>
    </row>
    <row r="84" ht="50" customHeight="1">
      <c r="A84" s="13"/>
      <c r="B84" s="13"/>
      <c r="C84" s="13"/>
      <c r="D84" s="13" t="s">
        <v>410</v>
      </c>
      <c r="E84" s="13" t="s">
        <v>58</v>
      </c>
      <c r="F84" s="13"/>
      <c r="G84" s="13"/>
      <c r="H84" s="13"/>
      <c r="I84" s="13"/>
      <c r="J84" s="13"/>
    </row>
    <row r="85" ht="50" customHeight="1">
      <c r="A85" s="13"/>
      <c r="B85" s="13"/>
      <c r="C85" s="13"/>
      <c r="D85" s="13"/>
      <c r="E85" s="13" t="s">
        <v>411</v>
      </c>
      <c r="F85" s="13" t="s">
        <v>412</v>
      </c>
      <c r="G85" s="13" t="s">
        <v>413</v>
      </c>
      <c r="H85" s="13"/>
      <c r="I85" s="13"/>
      <c r="J85" s="13"/>
    </row>
    <row r="86" ht="25" customHeight="1">
      <c r="A86" s="13" t="s">
        <v>310</v>
      </c>
      <c r="B86" s="13" t="s">
        <v>414</v>
      </c>
      <c r="C86" s="13" t="s">
        <v>415</v>
      </c>
      <c r="D86" s="13" t="s">
        <v>416</v>
      </c>
      <c r="E86" s="13" t="s">
        <v>417</v>
      </c>
      <c r="F86" s="13" t="s">
        <v>418</v>
      </c>
      <c r="G86" s="13" t="s">
        <v>419</v>
      </c>
      <c r="H86" s="13" t="s">
        <v>420</v>
      </c>
      <c r="I86" s="13" t="s">
        <v>421</v>
      </c>
      <c r="J86" s="13" t="s">
        <v>422</v>
      </c>
    </row>
    <row r="87">
      <c r="A87" s="13" t="s">
        <v>452</v>
      </c>
      <c r="B87" s="14" t="s">
        <v>453</v>
      </c>
      <c r="C87" s="21">
        <v>1</v>
      </c>
      <c r="D87" s="21">
        <v>8418.75</v>
      </c>
      <c r="E87" s="21">
        <v>8418.75</v>
      </c>
      <c r="F87" s="21">
        <v>0</v>
      </c>
      <c r="G87" s="21">
        <v>0</v>
      </c>
      <c r="H87" s="21"/>
      <c r="I87" s="21">
        <v>1</v>
      </c>
      <c r="J87" s="21">
        <v>58931.25</v>
      </c>
    </row>
    <row r="88">
      <c r="A88" s="13" t="s">
        <v>454</v>
      </c>
      <c r="B88" s="14" t="s">
        <v>424</v>
      </c>
      <c r="C88" s="21">
        <v>1</v>
      </c>
      <c r="D88" s="21">
        <v>1328.44</v>
      </c>
      <c r="E88" s="21">
        <v>1328.44</v>
      </c>
      <c r="F88" s="21">
        <v>0</v>
      </c>
      <c r="G88" s="21">
        <v>0</v>
      </c>
      <c r="H88" s="21"/>
      <c r="I88" s="21">
        <v>1</v>
      </c>
      <c r="J88" s="21">
        <v>9299.08</v>
      </c>
    </row>
    <row r="89">
      <c r="A89" s="13" t="s">
        <v>455</v>
      </c>
      <c r="B89" s="14" t="s">
        <v>438</v>
      </c>
      <c r="C89" s="21">
        <v>1</v>
      </c>
      <c r="D89" s="21">
        <v>8891.5575</v>
      </c>
      <c r="E89" s="21">
        <v>8891.5575</v>
      </c>
      <c r="F89" s="21">
        <v>0</v>
      </c>
      <c r="G89" s="21">
        <v>0</v>
      </c>
      <c r="H89" s="21"/>
      <c r="I89" s="21">
        <v>1</v>
      </c>
      <c r="J89" s="21">
        <v>71132.46</v>
      </c>
    </row>
    <row r="90">
      <c r="A90" s="13" t="s">
        <v>456</v>
      </c>
      <c r="B90" s="14" t="s">
        <v>457</v>
      </c>
      <c r="C90" s="21">
        <v>1</v>
      </c>
      <c r="D90" s="21">
        <v>1191.93</v>
      </c>
      <c r="E90" s="21">
        <v>1191.93</v>
      </c>
      <c r="F90" s="21">
        <v>0</v>
      </c>
      <c r="G90" s="21">
        <v>0</v>
      </c>
      <c r="H90" s="21"/>
      <c r="I90" s="21">
        <v>1</v>
      </c>
      <c r="J90" s="21">
        <v>13111.23</v>
      </c>
    </row>
    <row r="91">
      <c r="A91" s="13" t="s">
        <v>458</v>
      </c>
      <c r="B91" s="14" t="s">
        <v>426</v>
      </c>
      <c r="C91" s="21">
        <v>1</v>
      </c>
      <c r="D91" s="21">
        <v>5577.5</v>
      </c>
      <c r="E91" s="21">
        <v>5577.5</v>
      </c>
      <c r="F91" s="21">
        <v>0</v>
      </c>
      <c r="G91" s="21">
        <v>0</v>
      </c>
      <c r="H91" s="21"/>
      <c r="I91" s="21">
        <v>1</v>
      </c>
      <c r="J91" s="21">
        <v>39042.5</v>
      </c>
    </row>
    <row r="92" ht="25" customHeight="1">
      <c r="A92" s="32" t="s">
        <v>450</v>
      </c>
      <c r="B92" s="32"/>
      <c r="C92" s="34" t="s">
        <v>313</v>
      </c>
      <c r="D92" s="34">
        <f>SUBTOTAL(9,D87:D91)</f>
      </c>
      <c r="E92" s="34" t="s">
        <v>313</v>
      </c>
      <c r="F92" s="34" t="s">
        <v>313</v>
      </c>
      <c r="G92" s="34" t="s">
        <v>313</v>
      </c>
      <c r="H92" s="34" t="s">
        <v>313</v>
      </c>
      <c r="I92" s="34" t="s">
        <v>313</v>
      </c>
      <c r="J92" s="34">
        <f>SUBTOTAL(9,J87:J91)</f>
      </c>
    </row>
    <row r="93" ht="25" customHeight="1">
</row>
    <row r="94" ht="25" customHeight="1">
      <c r="A94" s="37" t="s">
        <v>399</v>
      </c>
      <c r="B94" s="37"/>
      <c r="C94" s="33" t="s">
        <v>130</v>
      </c>
      <c r="D94" s="33"/>
      <c r="E94" s="33"/>
      <c r="F94" s="33"/>
      <c r="G94" s="33"/>
      <c r="H94" s="33"/>
      <c r="I94" s="33"/>
      <c r="J94" s="33"/>
    </row>
    <row r="95" ht="25" customHeight="1">
      <c r="A95" s="37" t="s">
        <v>400</v>
      </c>
      <c r="B95" s="37"/>
      <c r="C95" s="33" t="s">
        <v>401</v>
      </c>
      <c r="D95" s="33"/>
      <c r="E95" s="33"/>
      <c r="F95" s="33"/>
      <c r="G95" s="33"/>
      <c r="H95" s="33"/>
      <c r="I95" s="33"/>
      <c r="J95" s="33"/>
    </row>
    <row r="96" ht="25" customHeight="1">
      <c r="A96" s="37" t="s">
        <v>402</v>
      </c>
      <c r="B96" s="37"/>
      <c r="C96" s="33" t="s">
        <v>379</v>
      </c>
      <c r="D96" s="33"/>
      <c r="E96" s="33"/>
      <c r="F96" s="33"/>
      <c r="G96" s="33"/>
      <c r="H96" s="33"/>
      <c r="I96" s="33"/>
      <c r="J96" s="33"/>
    </row>
    <row r="97" ht="25" customHeight="1">
      <c r="A97" s="7" t="s">
        <v>403</v>
      </c>
      <c r="B97" s="7"/>
      <c r="C97" s="7"/>
      <c r="D97" s="7"/>
      <c r="E97" s="7"/>
      <c r="F97" s="7"/>
      <c r="G97" s="7"/>
      <c r="H97" s="7"/>
      <c r="I97" s="7"/>
      <c r="J97" s="7"/>
    </row>
    <row r="98" ht="25" customHeight="1">
</row>
    <row r="99" ht="50" customHeight="1">
      <c r="A99" s="13" t="s">
        <v>303</v>
      </c>
      <c r="B99" s="13" t="s">
        <v>404</v>
      </c>
      <c r="C99" s="13" t="s">
        <v>405</v>
      </c>
      <c r="D99" s="13" t="s">
        <v>406</v>
      </c>
      <c r="E99" s="13"/>
      <c r="F99" s="13"/>
      <c r="G99" s="13"/>
      <c r="H99" s="13" t="s">
        <v>407</v>
      </c>
      <c r="I99" s="13" t="s">
        <v>408</v>
      </c>
      <c r="J99" s="13" t="s">
        <v>409</v>
      </c>
    </row>
    <row r="100" ht="50" customHeight="1">
      <c r="A100" s="13"/>
      <c r="B100" s="13"/>
      <c r="C100" s="13"/>
      <c r="D100" s="13" t="s">
        <v>410</v>
      </c>
      <c r="E100" s="13" t="s">
        <v>58</v>
      </c>
      <c r="F100" s="13"/>
      <c r="G100" s="13"/>
      <c r="H100" s="13"/>
      <c r="I100" s="13"/>
      <c r="J100" s="13"/>
    </row>
    <row r="101" ht="50" customHeight="1">
      <c r="A101" s="13"/>
      <c r="B101" s="13"/>
      <c r="C101" s="13"/>
      <c r="D101" s="13"/>
      <c r="E101" s="13" t="s">
        <v>411</v>
      </c>
      <c r="F101" s="13" t="s">
        <v>412</v>
      </c>
      <c r="G101" s="13" t="s">
        <v>413</v>
      </c>
      <c r="H101" s="13"/>
      <c r="I101" s="13"/>
      <c r="J101" s="13"/>
    </row>
    <row r="102" ht="25" customHeight="1">
      <c r="A102" s="13" t="s">
        <v>310</v>
      </c>
      <c r="B102" s="13" t="s">
        <v>414</v>
      </c>
      <c r="C102" s="13" t="s">
        <v>415</v>
      </c>
      <c r="D102" s="13" t="s">
        <v>416</v>
      </c>
      <c r="E102" s="13" t="s">
        <v>417</v>
      </c>
      <c r="F102" s="13" t="s">
        <v>418</v>
      </c>
      <c r="G102" s="13" t="s">
        <v>419</v>
      </c>
      <c r="H102" s="13" t="s">
        <v>420</v>
      </c>
      <c r="I102" s="13" t="s">
        <v>421</v>
      </c>
      <c r="J102" s="13" t="s">
        <v>422</v>
      </c>
    </row>
    <row r="103">
      <c r="A103" s="13" t="s">
        <v>310</v>
      </c>
      <c r="B103" s="14" t="s">
        <v>423</v>
      </c>
      <c r="C103" s="21">
        <v>1</v>
      </c>
      <c r="D103" s="21">
        <v>44900</v>
      </c>
      <c r="E103" s="21">
        <v>36481.25</v>
      </c>
      <c r="F103" s="21">
        <v>0</v>
      </c>
      <c r="G103" s="21">
        <v>8418.75</v>
      </c>
      <c r="H103" s="21"/>
      <c r="I103" s="21">
        <v>1</v>
      </c>
      <c r="J103" s="21">
        <v>538800</v>
      </c>
    </row>
    <row r="104">
      <c r="A104" s="13" t="s">
        <v>414</v>
      </c>
      <c r="B104" s="14" t="s">
        <v>424</v>
      </c>
      <c r="C104" s="21">
        <v>.5</v>
      </c>
      <c r="D104" s="21">
        <v>34539.38</v>
      </c>
      <c r="E104" s="21">
        <v>26568.75</v>
      </c>
      <c r="F104" s="21">
        <v>0</v>
      </c>
      <c r="G104" s="21">
        <v>7970.63</v>
      </c>
      <c r="H104" s="21"/>
      <c r="I104" s="21">
        <v>1</v>
      </c>
      <c r="J104" s="21">
        <v>207236.28</v>
      </c>
    </row>
    <row r="105">
      <c r="A105" s="13" t="s">
        <v>415</v>
      </c>
      <c r="B105" s="14" t="s">
        <v>425</v>
      </c>
      <c r="C105" s="21">
        <v>1</v>
      </c>
      <c r="D105" s="21">
        <v>34539.38</v>
      </c>
      <c r="E105" s="21">
        <v>26568.75</v>
      </c>
      <c r="F105" s="21">
        <v>0</v>
      </c>
      <c r="G105" s="21">
        <v>7970.63</v>
      </c>
      <c r="H105" s="21"/>
      <c r="I105" s="21">
        <v>1</v>
      </c>
      <c r="J105" s="21">
        <v>414472.56</v>
      </c>
    </row>
    <row r="106">
      <c r="A106" s="13" t="s">
        <v>416</v>
      </c>
      <c r="B106" s="14" t="s">
        <v>426</v>
      </c>
      <c r="C106" s="21">
        <v>1</v>
      </c>
      <c r="D106" s="21">
        <v>44620</v>
      </c>
      <c r="E106" s="21">
        <v>27887.5</v>
      </c>
      <c r="F106" s="21">
        <v>0</v>
      </c>
      <c r="G106" s="21">
        <v>16732.5</v>
      </c>
      <c r="H106" s="21"/>
      <c r="I106" s="21">
        <v>1</v>
      </c>
      <c r="J106" s="21">
        <v>535440</v>
      </c>
    </row>
    <row r="107">
      <c r="A107" s="13" t="s">
        <v>417</v>
      </c>
      <c r="B107" s="14" t="s">
        <v>427</v>
      </c>
      <c r="C107" s="21">
        <v>1</v>
      </c>
      <c r="D107" s="21">
        <v>23309</v>
      </c>
      <c r="E107" s="21">
        <v>17930</v>
      </c>
      <c r="F107" s="21">
        <v>0</v>
      </c>
      <c r="G107" s="21">
        <v>5379</v>
      </c>
      <c r="H107" s="21"/>
      <c r="I107" s="21">
        <v>1</v>
      </c>
      <c r="J107" s="21">
        <v>279708</v>
      </c>
    </row>
    <row r="108">
      <c r="A108" s="13" t="s">
        <v>418</v>
      </c>
      <c r="B108" s="14" t="s">
        <v>428</v>
      </c>
      <c r="C108" s="21">
        <v>.5</v>
      </c>
      <c r="D108" s="21">
        <v>23309</v>
      </c>
      <c r="E108" s="21">
        <v>17930</v>
      </c>
      <c r="F108" s="21">
        <v>0</v>
      </c>
      <c r="G108" s="21">
        <v>5379</v>
      </c>
      <c r="H108" s="21"/>
      <c r="I108" s="21">
        <v>1</v>
      </c>
      <c r="J108" s="21">
        <v>139854</v>
      </c>
    </row>
    <row r="109">
      <c r="A109" s="13" t="s">
        <v>419</v>
      </c>
      <c r="B109" s="14" t="s">
        <v>429</v>
      </c>
      <c r="C109" s="21">
        <v>1</v>
      </c>
      <c r="D109" s="21">
        <v>23309</v>
      </c>
      <c r="E109" s="21">
        <v>17930</v>
      </c>
      <c r="F109" s="21">
        <v>0</v>
      </c>
      <c r="G109" s="21">
        <v>5379</v>
      </c>
      <c r="H109" s="21"/>
      <c r="I109" s="21">
        <v>1</v>
      </c>
      <c r="J109" s="21">
        <v>279708</v>
      </c>
    </row>
    <row r="110">
      <c r="A110" s="13" t="s">
        <v>420</v>
      </c>
      <c r="B110" s="14" t="s">
        <v>430</v>
      </c>
      <c r="C110" s="21">
        <v>1</v>
      </c>
      <c r="D110" s="21">
        <v>23309</v>
      </c>
      <c r="E110" s="21">
        <v>17930</v>
      </c>
      <c r="F110" s="21">
        <v>0</v>
      </c>
      <c r="G110" s="21">
        <v>5379</v>
      </c>
      <c r="H110" s="21"/>
      <c r="I110" s="21">
        <v>1</v>
      </c>
      <c r="J110" s="21">
        <v>279708</v>
      </c>
    </row>
    <row r="111">
      <c r="A111" s="13" t="s">
        <v>421</v>
      </c>
      <c r="B111" s="14" t="s">
        <v>431</v>
      </c>
      <c r="C111" s="21">
        <v>.5</v>
      </c>
      <c r="D111" s="21">
        <v>23309</v>
      </c>
      <c r="E111" s="21">
        <v>17930</v>
      </c>
      <c r="F111" s="21">
        <v>0</v>
      </c>
      <c r="G111" s="21">
        <v>5379</v>
      </c>
      <c r="H111" s="21"/>
      <c r="I111" s="21">
        <v>1</v>
      </c>
      <c r="J111" s="21">
        <v>139854</v>
      </c>
    </row>
    <row r="112">
      <c r="A112" s="13" t="s">
        <v>422</v>
      </c>
      <c r="B112" s="14" t="s">
        <v>432</v>
      </c>
      <c r="C112" s="21">
        <v>1</v>
      </c>
      <c r="D112" s="21">
        <v>23309</v>
      </c>
      <c r="E112" s="21">
        <v>17930</v>
      </c>
      <c r="F112" s="21">
        <v>0</v>
      </c>
      <c r="G112" s="21">
        <v>5379</v>
      </c>
      <c r="H112" s="21"/>
      <c r="I112" s="21">
        <v>1</v>
      </c>
      <c r="J112" s="21">
        <v>279708</v>
      </c>
    </row>
    <row r="113">
      <c r="A113" s="13" t="s">
        <v>433</v>
      </c>
      <c r="B113" s="14" t="s">
        <v>434</v>
      </c>
      <c r="C113" s="21">
        <v>.5</v>
      </c>
      <c r="D113" s="21">
        <v>23309</v>
      </c>
      <c r="E113" s="21">
        <v>17930</v>
      </c>
      <c r="F113" s="21">
        <v>0</v>
      </c>
      <c r="G113" s="21">
        <v>5379</v>
      </c>
      <c r="H113" s="21"/>
      <c r="I113" s="21">
        <v>1</v>
      </c>
      <c r="J113" s="21">
        <v>139854</v>
      </c>
    </row>
    <row r="114">
      <c r="A114" s="13" t="s">
        <v>435</v>
      </c>
      <c r="B114" s="14" t="s">
        <v>436</v>
      </c>
      <c r="C114" s="21">
        <v>.5</v>
      </c>
      <c r="D114" s="21">
        <v>23309</v>
      </c>
      <c r="E114" s="21">
        <v>17930</v>
      </c>
      <c r="F114" s="21">
        <v>0</v>
      </c>
      <c r="G114" s="21">
        <v>5379</v>
      </c>
      <c r="H114" s="21"/>
      <c r="I114" s="21">
        <v>1</v>
      </c>
      <c r="J114" s="21">
        <v>139854</v>
      </c>
    </row>
    <row r="115">
      <c r="A115" s="13" t="s">
        <v>437</v>
      </c>
      <c r="B115" s="14" t="s">
        <v>438</v>
      </c>
      <c r="C115" s="21">
        <v>20.91</v>
      </c>
      <c r="D115" s="21">
        <v>47047.90662</v>
      </c>
      <c r="E115" s="21">
        <v>38140.63</v>
      </c>
      <c r="F115" s="21">
        <v>4576.875</v>
      </c>
      <c r="G115" s="21">
        <v>4330.40162</v>
      </c>
      <c r="H115" s="21"/>
      <c r="I115" s="21">
        <v>1</v>
      </c>
      <c r="J115" s="21">
        <v>11805260.73</v>
      </c>
    </row>
    <row r="116">
      <c r="A116" s="13" t="s">
        <v>439</v>
      </c>
      <c r="B116" s="14" t="s">
        <v>440</v>
      </c>
      <c r="C116" s="21">
        <v>2.41</v>
      </c>
      <c r="D116" s="21">
        <v>42909.72578</v>
      </c>
      <c r="E116" s="21">
        <v>35757.81</v>
      </c>
      <c r="F116" s="21">
        <v>2860.63</v>
      </c>
      <c r="G116" s="21">
        <v>4291.28578</v>
      </c>
      <c r="H116" s="21"/>
      <c r="I116" s="21">
        <v>1</v>
      </c>
      <c r="J116" s="21">
        <v>1240949.27</v>
      </c>
    </row>
    <row r="117">
      <c r="A117" s="13" t="s">
        <v>441</v>
      </c>
      <c r="B117" s="14" t="s">
        <v>442</v>
      </c>
      <c r="C117" s="21">
        <v>.73</v>
      </c>
      <c r="D117" s="21">
        <v>43713.35155</v>
      </c>
      <c r="E117" s="21">
        <v>38140.63</v>
      </c>
      <c r="F117" s="21">
        <v>3051.25</v>
      </c>
      <c r="G117" s="21">
        <v>2521.47155</v>
      </c>
      <c r="H117" s="21"/>
      <c r="I117" s="21">
        <v>1</v>
      </c>
      <c r="J117" s="21">
        <v>382928.96</v>
      </c>
    </row>
    <row r="118">
      <c r="A118" s="13" t="s">
        <v>443</v>
      </c>
      <c r="B118" s="14" t="s">
        <v>444</v>
      </c>
      <c r="C118" s="21">
        <v>.79</v>
      </c>
      <c r="D118" s="21">
        <v>41479.09</v>
      </c>
      <c r="E118" s="21">
        <v>35757.83</v>
      </c>
      <c r="F118" s="21">
        <v>2860.63</v>
      </c>
      <c r="G118" s="21">
        <v>2860.63</v>
      </c>
      <c r="H118" s="21"/>
      <c r="I118" s="21">
        <v>1</v>
      </c>
      <c r="J118" s="21">
        <v>393221.77</v>
      </c>
    </row>
    <row r="119">
      <c r="A119" s="13" t="s">
        <v>445</v>
      </c>
      <c r="B119" s="14" t="s">
        <v>424</v>
      </c>
      <c r="C119" s="21">
        <v>.5</v>
      </c>
      <c r="D119" s="21">
        <v>42510.01</v>
      </c>
      <c r="E119" s="21">
        <v>26568.75</v>
      </c>
      <c r="F119" s="21">
        <v>0</v>
      </c>
      <c r="G119" s="21">
        <v>15941.26</v>
      </c>
      <c r="H119" s="21"/>
      <c r="I119" s="21">
        <v>1</v>
      </c>
      <c r="J119" s="21">
        <v>255060.06</v>
      </c>
    </row>
    <row r="120">
      <c r="A120" s="13" t="s">
        <v>446</v>
      </c>
      <c r="B120" s="14" t="s">
        <v>447</v>
      </c>
      <c r="C120" s="21">
        <v>.5</v>
      </c>
      <c r="D120" s="21">
        <v>23309</v>
      </c>
      <c r="E120" s="21">
        <v>17930</v>
      </c>
      <c r="F120" s="21">
        <v>0</v>
      </c>
      <c r="G120" s="21">
        <v>5379</v>
      </c>
      <c r="H120" s="21"/>
      <c r="I120" s="21">
        <v>1</v>
      </c>
      <c r="J120" s="21">
        <v>139854</v>
      </c>
    </row>
    <row r="121">
      <c r="A121" s="13" t="s">
        <v>448</v>
      </c>
      <c r="B121" s="14" t="s">
        <v>449</v>
      </c>
      <c r="C121" s="21">
        <v>.39</v>
      </c>
      <c r="D121" s="21">
        <v>33015.93</v>
      </c>
      <c r="E121" s="21">
        <v>30570.31</v>
      </c>
      <c r="F121" s="21">
        <v>1222.81</v>
      </c>
      <c r="G121" s="21">
        <v>1222.81</v>
      </c>
      <c r="H121" s="21"/>
      <c r="I121" s="21">
        <v>1</v>
      </c>
      <c r="J121" s="21">
        <v>154514.55</v>
      </c>
    </row>
    <row r="122" ht="25" customHeight="1">
      <c r="A122" s="32" t="s">
        <v>450</v>
      </c>
      <c r="B122" s="32"/>
      <c r="C122" s="34" t="s">
        <v>313</v>
      </c>
      <c r="D122" s="34">
        <f>SUBTOTAL(9,D103:D121)</f>
      </c>
      <c r="E122" s="34" t="s">
        <v>313</v>
      </c>
      <c r="F122" s="34" t="s">
        <v>313</v>
      </c>
      <c r="G122" s="34" t="s">
        <v>313</v>
      </c>
      <c r="H122" s="34" t="s">
        <v>313</v>
      </c>
      <c r="I122" s="34" t="s">
        <v>313</v>
      </c>
      <c r="J122" s="34">
        <f>SUBTOTAL(9,J103:J121)</f>
      </c>
    </row>
    <row r="123" ht="25" customHeight="1">
</row>
    <row r="124" ht="25" customHeight="1">
      <c r="A124" s="37" t="s">
        <v>399</v>
      </c>
      <c r="B124" s="37"/>
      <c r="C124" s="33" t="s">
        <v>130</v>
      </c>
      <c r="D124" s="33"/>
      <c r="E124" s="33"/>
      <c r="F124" s="33"/>
      <c r="G124" s="33"/>
      <c r="H124" s="33"/>
      <c r="I124" s="33"/>
      <c r="J124" s="33"/>
    </row>
    <row r="125" ht="25" customHeight="1">
      <c r="A125" s="37" t="s">
        <v>400</v>
      </c>
      <c r="B125" s="37"/>
      <c r="C125" s="33" t="s">
        <v>451</v>
      </c>
      <c r="D125" s="33"/>
      <c r="E125" s="33"/>
      <c r="F125" s="33"/>
      <c r="G125" s="33"/>
      <c r="H125" s="33"/>
      <c r="I125" s="33"/>
      <c r="J125" s="33"/>
    </row>
    <row r="126" ht="25" customHeight="1">
      <c r="A126" s="37" t="s">
        <v>402</v>
      </c>
      <c r="B126" s="37"/>
      <c r="C126" s="33" t="s">
        <v>379</v>
      </c>
      <c r="D126" s="33"/>
      <c r="E126" s="33"/>
      <c r="F126" s="33"/>
      <c r="G126" s="33"/>
      <c r="H126" s="33"/>
      <c r="I126" s="33"/>
      <c r="J126" s="33"/>
    </row>
    <row r="127" ht="25" customHeight="1">
      <c r="A127" s="7" t="s">
        <v>403</v>
      </c>
      <c r="B127" s="7"/>
      <c r="C127" s="7"/>
      <c r="D127" s="7"/>
      <c r="E127" s="7"/>
      <c r="F127" s="7"/>
      <c r="G127" s="7"/>
      <c r="H127" s="7"/>
      <c r="I127" s="7"/>
      <c r="J127" s="7"/>
    </row>
    <row r="128" ht="25" customHeight="1">
</row>
    <row r="129" ht="50" customHeight="1">
      <c r="A129" s="13" t="s">
        <v>303</v>
      </c>
      <c r="B129" s="13" t="s">
        <v>404</v>
      </c>
      <c r="C129" s="13" t="s">
        <v>405</v>
      </c>
      <c r="D129" s="13" t="s">
        <v>406</v>
      </c>
      <c r="E129" s="13"/>
      <c r="F129" s="13"/>
      <c r="G129" s="13"/>
      <c r="H129" s="13" t="s">
        <v>407</v>
      </c>
      <c r="I129" s="13" t="s">
        <v>408</v>
      </c>
      <c r="J129" s="13" t="s">
        <v>409</v>
      </c>
    </row>
    <row r="130" ht="50" customHeight="1">
      <c r="A130" s="13"/>
      <c r="B130" s="13"/>
      <c r="C130" s="13"/>
      <c r="D130" s="13" t="s">
        <v>410</v>
      </c>
      <c r="E130" s="13" t="s">
        <v>58</v>
      </c>
      <c r="F130" s="13"/>
      <c r="G130" s="13"/>
      <c r="H130" s="13"/>
      <c r="I130" s="13"/>
      <c r="J130" s="13"/>
    </row>
    <row r="131" ht="50" customHeight="1">
      <c r="A131" s="13"/>
      <c r="B131" s="13"/>
      <c r="C131" s="13"/>
      <c r="D131" s="13"/>
      <c r="E131" s="13" t="s">
        <v>411</v>
      </c>
      <c r="F131" s="13" t="s">
        <v>412</v>
      </c>
      <c r="G131" s="13" t="s">
        <v>413</v>
      </c>
      <c r="H131" s="13"/>
      <c r="I131" s="13"/>
      <c r="J131" s="13"/>
    </row>
    <row r="132" ht="25" customHeight="1">
      <c r="A132" s="13" t="s">
        <v>310</v>
      </c>
      <c r="B132" s="13" t="s">
        <v>414</v>
      </c>
      <c r="C132" s="13" t="s">
        <v>415</v>
      </c>
      <c r="D132" s="13" t="s">
        <v>416</v>
      </c>
      <c r="E132" s="13" t="s">
        <v>417</v>
      </c>
      <c r="F132" s="13" t="s">
        <v>418</v>
      </c>
      <c r="G132" s="13" t="s">
        <v>419</v>
      </c>
      <c r="H132" s="13" t="s">
        <v>420</v>
      </c>
      <c r="I132" s="13" t="s">
        <v>421</v>
      </c>
      <c r="J132" s="13" t="s">
        <v>422</v>
      </c>
    </row>
    <row r="133">
      <c r="A133" s="13" t="s">
        <v>452</v>
      </c>
      <c r="B133" s="14" t="s">
        <v>453</v>
      </c>
      <c r="C133" s="21">
        <v>1</v>
      </c>
      <c r="D133" s="21">
        <v>8418.75</v>
      </c>
      <c r="E133" s="21">
        <v>8418.75</v>
      </c>
      <c r="F133" s="21">
        <v>0</v>
      </c>
      <c r="G133" s="21">
        <v>0</v>
      </c>
      <c r="H133" s="21"/>
      <c r="I133" s="21">
        <v>1</v>
      </c>
      <c r="J133" s="21">
        <v>58931.25</v>
      </c>
    </row>
    <row r="134">
      <c r="A134" s="13" t="s">
        <v>454</v>
      </c>
      <c r="B134" s="14" t="s">
        <v>424</v>
      </c>
      <c r="C134" s="21">
        <v>1</v>
      </c>
      <c r="D134" s="21">
        <v>1328.44</v>
      </c>
      <c r="E134" s="21">
        <v>1328.44</v>
      </c>
      <c r="F134" s="21">
        <v>0</v>
      </c>
      <c r="G134" s="21">
        <v>0</v>
      </c>
      <c r="H134" s="21"/>
      <c r="I134" s="21">
        <v>1</v>
      </c>
      <c r="J134" s="21">
        <v>9299.08</v>
      </c>
    </row>
    <row r="135">
      <c r="A135" s="13" t="s">
        <v>455</v>
      </c>
      <c r="B135" s="14" t="s">
        <v>438</v>
      </c>
      <c r="C135" s="21">
        <v>1</v>
      </c>
      <c r="D135" s="21">
        <v>8891.5575</v>
      </c>
      <c r="E135" s="21">
        <v>8891.5575</v>
      </c>
      <c r="F135" s="21">
        <v>0</v>
      </c>
      <c r="G135" s="21">
        <v>0</v>
      </c>
      <c r="H135" s="21"/>
      <c r="I135" s="21">
        <v>1</v>
      </c>
      <c r="J135" s="21">
        <v>71132.46</v>
      </c>
    </row>
    <row r="136">
      <c r="A136" s="13" t="s">
        <v>456</v>
      </c>
      <c r="B136" s="14" t="s">
        <v>457</v>
      </c>
      <c r="C136" s="21">
        <v>1</v>
      </c>
      <c r="D136" s="21">
        <v>1191.93</v>
      </c>
      <c r="E136" s="21">
        <v>1191.93</v>
      </c>
      <c r="F136" s="21">
        <v>0</v>
      </c>
      <c r="G136" s="21">
        <v>0</v>
      </c>
      <c r="H136" s="21"/>
      <c r="I136" s="21">
        <v>1</v>
      </c>
      <c r="J136" s="21">
        <v>13111.23</v>
      </c>
    </row>
    <row r="137">
      <c r="A137" s="13" t="s">
        <v>458</v>
      </c>
      <c r="B137" s="14" t="s">
        <v>426</v>
      </c>
      <c r="C137" s="21">
        <v>1</v>
      </c>
      <c r="D137" s="21">
        <v>5577.5</v>
      </c>
      <c r="E137" s="21">
        <v>5577.5</v>
      </c>
      <c r="F137" s="21">
        <v>0</v>
      </c>
      <c r="G137" s="21">
        <v>0</v>
      </c>
      <c r="H137" s="21"/>
      <c r="I137" s="21">
        <v>1</v>
      </c>
      <c r="J137" s="21">
        <v>39042.5</v>
      </c>
    </row>
    <row r="138" ht="25" customHeight="1">
      <c r="A138" s="32" t="s">
        <v>450</v>
      </c>
      <c r="B138" s="32"/>
      <c r="C138" s="34" t="s">
        <v>313</v>
      </c>
      <c r="D138" s="34">
        <f>SUBTOTAL(9,D133:D137)</f>
      </c>
      <c r="E138" s="34" t="s">
        <v>313</v>
      </c>
      <c r="F138" s="34" t="s">
        <v>313</v>
      </c>
      <c r="G138" s="34" t="s">
        <v>313</v>
      </c>
      <c r="H138" s="34" t="s">
        <v>313</v>
      </c>
      <c r="I138" s="34" t="s">
        <v>313</v>
      </c>
      <c r="J138" s="34">
        <f>SUBTOTAL(9,J133:J137)</f>
      </c>
    </row>
  </sheetData>
  <sheetProtection password="9A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0:B30"/>
    <mergeCell ref="A32:B32"/>
    <mergeCell ref="C32:J32"/>
    <mergeCell ref="A33:B33"/>
    <mergeCell ref="C33:J33"/>
    <mergeCell ref="A34:B34"/>
    <mergeCell ref="C34:J34"/>
    <mergeCell ref="A35:J35"/>
    <mergeCell ref="A37:A39"/>
    <mergeCell ref="B37:B39"/>
    <mergeCell ref="C37:C39"/>
    <mergeCell ref="D37:G37"/>
    <mergeCell ref="H37:H39"/>
    <mergeCell ref="I37:I39"/>
    <mergeCell ref="J37:J39"/>
    <mergeCell ref="D38:D39"/>
    <mergeCell ref="E38:G38"/>
    <mergeCell ref="A46:B46"/>
    <mergeCell ref="A48:B48"/>
    <mergeCell ref="C48:J48"/>
    <mergeCell ref="A49:B49"/>
    <mergeCell ref="C49:J49"/>
    <mergeCell ref="A50:B50"/>
    <mergeCell ref="C50:J50"/>
    <mergeCell ref="A51:J51"/>
    <mergeCell ref="A53:A55"/>
    <mergeCell ref="B53:B55"/>
    <mergeCell ref="C53:C55"/>
    <mergeCell ref="D53:G53"/>
    <mergeCell ref="H53:H55"/>
    <mergeCell ref="I53:I55"/>
    <mergeCell ref="J53:J55"/>
    <mergeCell ref="D54:D55"/>
    <mergeCell ref="E54:G54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92:B92"/>
    <mergeCell ref="A94:B94"/>
    <mergeCell ref="C94:J94"/>
    <mergeCell ref="A95:B95"/>
    <mergeCell ref="C95:J95"/>
    <mergeCell ref="A96:B96"/>
    <mergeCell ref="C96:J96"/>
    <mergeCell ref="A97:J97"/>
    <mergeCell ref="A99:A101"/>
    <mergeCell ref="B99:B101"/>
    <mergeCell ref="C99:C101"/>
    <mergeCell ref="D99:G99"/>
    <mergeCell ref="H99:H101"/>
    <mergeCell ref="I99:I101"/>
    <mergeCell ref="J99:J101"/>
    <mergeCell ref="D100:D101"/>
    <mergeCell ref="E100:G100"/>
    <mergeCell ref="A122:B122"/>
    <mergeCell ref="A124:B124"/>
    <mergeCell ref="C124:J124"/>
    <mergeCell ref="A125:B125"/>
    <mergeCell ref="C125:J125"/>
    <mergeCell ref="A126:B126"/>
    <mergeCell ref="C126:J126"/>
    <mergeCell ref="A127:J127"/>
    <mergeCell ref="A129:A131"/>
    <mergeCell ref="B129:B131"/>
    <mergeCell ref="C129:C131"/>
    <mergeCell ref="D129:G129"/>
    <mergeCell ref="H129:H131"/>
    <mergeCell ref="I129:I131"/>
    <mergeCell ref="J129:J131"/>
    <mergeCell ref="D130:D131"/>
    <mergeCell ref="E130:G130"/>
    <mergeCell ref="A138:B138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7" t="s">
        <v>399</v>
      </c>
      <c r="B2" s="37"/>
      <c r="C2" s="33" t="s">
        <v>149</v>
      </c>
      <c r="D2" s="33"/>
      <c r="E2" s="33"/>
      <c r="F2" s="33"/>
      <c r="G2" s="33"/>
    </row>
    <row r="3" ht="20" customHeight="1">
      <c r="A3" s="37" t="s">
        <v>400</v>
      </c>
      <c r="B3" s="37"/>
      <c r="C3" s="33" t="s">
        <v>451</v>
      </c>
      <c r="D3" s="33"/>
      <c r="E3" s="33"/>
      <c r="F3" s="33"/>
      <c r="G3" s="33"/>
    </row>
    <row r="4" ht="25" customHeight="1">
      <c r="A4" s="37" t="s">
        <v>402</v>
      </c>
      <c r="B4" s="37"/>
      <c r="C4" s="33" t="s">
        <v>373</v>
      </c>
      <c r="D4" s="33"/>
      <c r="E4" s="33"/>
      <c r="F4" s="33"/>
      <c r="G4" s="33"/>
    </row>
    <row r="5" ht="15" customHeight="1">
</row>
    <row r="6" ht="50" customHeight="1">
      <c r="A6" s="7" t="s">
        <v>459</v>
      </c>
      <c r="B6" s="7"/>
      <c r="C6" s="7"/>
      <c r="D6" s="7"/>
      <c r="E6" s="7"/>
      <c r="F6" s="7"/>
      <c r="G6" s="7"/>
    </row>
    <row r="7" ht="15" customHeight="1">
</row>
    <row r="8" ht="50" customHeight="1">
      <c r="A8" s="13" t="s">
        <v>303</v>
      </c>
      <c r="B8" s="13" t="s">
        <v>460</v>
      </c>
      <c r="C8" s="13"/>
      <c r="D8" s="13"/>
      <c r="E8" s="13"/>
      <c r="F8" s="13" t="s">
        <v>461</v>
      </c>
      <c r="G8" s="13" t="s">
        <v>462</v>
      </c>
    </row>
    <row r="9" ht="15" customHeight="1">
      <c r="A9" s="13">
        <v>1</v>
      </c>
      <c r="B9" s="13">
        <v>2</v>
      </c>
      <c r="C9" s="13"/>
      <c r="D9" s="13"/>
      <c r="E9" s="13"/>
      <c r="F9" s="13">
        <v>3</v>
      </c>
      <c r="G9" s="13">
        <v>4</v>
      </c>
    </row>
    <row r="10" ht="20" customHeight="1">
      <c r="A10" s="13" t="s">
        <v>433</v>
      </c>
      <c r="B10" s="14" t="s">
        <v>463</v>
      </c>
      <c r="C10" s="14"/>
      <c r="D10" s="14"/>
      <c r="E10" s="14"/>
      <c r="F10" s="21">
        <v>107267.83</v>
      </c>
      <c r="G10" s="21">
        <v>214.54</v>
      </c>
    </row>
    <row r="11" ht="20" customHeight="1">
      <c r="A11" s="13" t="s">
        <v>433</v>
      </c>
      <c r="B11" s="14" t="s">
        <v>463</v>
      </c>
      <c r="C11" s="14"/>
      <c r="D11" s="14"/>
      <c r="E11" s="14"/>
      <c r="F11" s="21">
        <v>84243.69</v>
      </c>
      <c r="G11" s="21">
        <v>168.49</v>
      </c>
    </row>
    <row r="12" ht="20" customHeight="1">
      <c r="A12" s="13" t="s">
        <v>464</v>
      </c>
      <c r="B12" s="14" t="s">
        <v>465</v>
      </c>
      <c r="C12" s="14"/>
      <c r="D12" s="14"/>
      <c r="E12" s="14"/>
      <c r="F12" s="21">
        <v>107272.83</v>
      </c>
      <c r="G12" s="21">
        <v>32181.85</v>
      </c>
    </row>
    <row r="13" ht="20" customHeight="1">
      <c r="A13" s="13" t="s">
        <v>464</v>
      </c>
      <c r="B13" s="14" t="s">
        <v>465</v>
      </c>
      <c r="C13" s="14"/>
      <c r="D13" s="14"/>
      <c r="E13" s="14"/>
      <c r="F13" s="21">
        <v>84243.66</v>
      </c>
      <c r="G13" s="21">
        <v>25273.1</v>
      </c>
    </row>
    <row r="14" ht="25" customHeight="1">
      <c r="A14" s="32" t="s">
        <v>450</v>
      </c>
      <c r="B14" s="32"/>
      <c r="C14" s="32"/>
      <c r="D14" s="32"/>
      <c r="E14" s="32"/>
      <c r="F14" s="32"/>
      <c r="G14" s="34">
        <f>SUBTOTAL(9,G10:G13)</f>
      </c>
    </row>
    <row r="15" ht="25" customHeight="1">
</row>
    <row r="16" ht="20" customHeight="1">
      <c r="A16" s="37" t="s">
        <v>399</v>
      </c>
      <c r="B16" s="37"/>
      <c r="C16" s="33" t="s">
        <v>149</v>
      </c>
      <c r="D16" s="33"/>
      <c r="E16" s="33"/>
      <c r="F16" s="33"/>
      <c r="G16" s="33"/>
    </row>
    <row r="17" ht="20" customHeight="1">
      <c r="A17" s="37" t="s">
        <v>400</v>
      </c>
      <c r="B17" s="37"/>
      <c r="C17" s="33" t="s">
        <v>401</v>
      </c>
      <c r="D17" s="33"/>
      <c r="E17" s="33"/>
      <c r="F17" s="33"/>
      <c r="G17" s="33"/>
    </row>
    <row r="18" ht="25" customHeight="1">
      <c r="A18" s="37" t="s">
        <v>402</v>
      </c>
      <c r="B18" s="37"/>
      <c r="C18" s="33" t="s">
        <v>373</v>
      </c>
      <c r="D18" s="33"/>
      <c r="E18" s="33"/>
      <c r="F18" s="33"/>
      <c r="G18" s="33"/>
    </row>
    <row r="19" ht="15" customHeight="1">
</row>
    <row r="20" ht="50" customHeight="1">
      <c r="A20" s="7" t="s">
        <v>459</v>
      </c>
      <c r="B20" s="7"/>
      <c r="C20" s="7"/>
      <c r="D20" s="7"/>
      <c r="E20" s="7"/>
      <c r="F20" s="7"/>
      <c r="G20" s="7"/>
    </row>
    <row r="21" ht="15" customHeight="1">
</row>
    <row r="22" ht="50" customHeight="1">
      <c r="A22" s="13" t="s">
        <v>303</v>
      </c>
      <c r="B22" s="13" t="s">
        <v>460</v>
      </c>
      <c r="C22" s="13"/>
      <c r="D22" s="13"/>
      <c r="E22" s="13"/>
      <c r="F22" s="13" t="s">
        <v>461</v>
      </c>
      <c r="G22" s="13" t="s">
        <v>462</v>
      </c>
    </row>
    <row r="23" ht="15" customHeight="1">
      <c r="A23" s="13">
        <v>1</v>
      </c>
      <c r="B23" s="13">
        <v>2</v>
      </c>
      <c r="C23" s="13"/>
      <c r="D23" s="13"/>
      <c r="E23" s="13"/>
      <c r="F23" s="13">
        <v>3</v>
      </c>
      <c r="G23" s="13">
        <v>4</v>
      </c>
    </row>
    <row r="24" ht="20" customHeight="1">
      <c r="A24" s="13" t="s">
        <v>310</v>
      </c>
      <c r="B24" s="14" t="s">
        <v>463</v>
      </c>
      <c r="C24" s="14"/>
      <c r="D24" s="14"/>
      <c r="E24" s="14"/>
      <c r="F24" s="21">
        <v>1951008.9</v>
      </c>
      <c r="G24" s="21">
        <v>3902.02</v>
      </c>
    </row>
    <row r="25" ht="20" customHeight="1">
      <c r="A25" s="13" t="s">
        <v>416</v>
      </c>
      <c r="B25" s="14" t="s">
        <v>463</v>
      </c>
      <c r="C25" s="14"/>
      <c r="D25" s="14"/>
      <c r="E25" s="14"/>
      <c r="F25" s="21">
        <v>1818102</v>
      </c>
      <c r="G25" s="21">
        <v>3636.2</v>
      </c>
    </row>
    <row r="26" ht="40" customHeight="1">
      <c r="A26" s="13" t="s">
        <v>422</v>
      </c>
      <c r="B26" s="14" t="s">
        <v>466</v>
      </c>
      <c r="C26" s="14"/>
      <c r="D26" s="14"/>
      <c r="E26" s="14"/>
      <c r="F26" s="21">
        <v>9248571.72</v>
      </c>
      <c r="G26" s="21">
        <v>18497.14</v>
      </c>
    </row>
    <row r="27" ht="40" customHeight="1">
      <c r="A27" s="13" t="s">
        <v>422</v>
      </c>
      <c r="B27" s="14" t="s">
        <v>466</v>
      </c>
      <c r="C27" s="14"/>
      <c r="D27" s="14"/>
      <c r="E27" s="14"/>
      <c r="F27" s="21">
        <v>3988887.47</v>
      </c>
      <c r="G27" s="21">
        <v>7977.77</v>
      </c>
    </row>
    <row r="28" ht="20" customHeight="1">
      <c r="A28" s="13" t="s">
        <v>443</v>
      </c>
      <c r="B28" s="14" t="s">
        <v>467</v>
      </c>
      <c r="C28" s="14"/>
      <c r="D28" s="14"/>
      <c r="E28" s="14"/>
      <c r="F28" s="21">
        <v>1951008.87</v>
      </c>
      <c r="G28" s="21">
        <v>585302.66</v>
      </c>
    </row>
    <row r="29" ht="20" customHeight="1">
      <c r="A29" s="13" t="s">
        <v>445</v>
      </c>
      <c r="B29" s="14" t="s">
        <v>468</v>
      </c>
      <c r="C29" s="14"/>
      <c r="D29" s="14"/>
      <c r="E29" s="14"/>
      <c r="F29" s="21">
        <v>1818102</v>
      </c>
      <c r="G29" s="21">
        <v>545430.6</v>
      </c>
    </row>
    <row r="30" ht="40" customHeight="1">
      <c r="A30" s="13" t="s">
        <v>469</v>
      </c>
      <c r="B30" s="14" t="s">
        <v>470</v>
      </c>
      <c r="C30" s="14"/>
      <c r="D30" s="14"/>
      <c r="E30" s="14"/>
      <c r="F30" s="21">
        <v>9248571.72</v>
      </c>
      <c r="G30" s="21">
        <v>2774571.52</v>
      </c>
    </row>
    <row r="31" ht="40" customHeight="1">
      <c r="A31" s="13" t="s">
        <v>469</v>
      </c>
      <c r="B31" s="14" t="s">
        <v>470</v>
      </c>
      <c r="C31" s="14"/>
      <c r="D31" s="14"/>
      <c r="E31" s="14"/>
      <c r="F31" s="21">
        <v>3988887.54</v>
      </c>
      <c r="G31" s="21">
        <v>1196666.26</v>
      </c>
    </row>
    <row r="32" ht="25" customHeight="1">
      <c r="A32" s="32" t="s">
        <v>450</v>
      </c>
      <c r="B32" s="32"/>
      <c r="C32" s="32"/>
      <c r="D32" s="32"/>
      <c r="E32" s="32"/>
      <c r="F32" s="32"/>
      <c r="G32" s="34">
        <f>SUBTOTAL(9,G24:G31)</f>
      </c>
    </row>
    <row r="33" ht="25" customHeight="1">
</row>
    <row r="34" ht="20" customHeight="1">
      <c r="A34" s="37" t="s">
        <v>399</v>
      </c>
      <c r="B34" s="37"/>
      <c r="C34" s="33" t="s">
        <v>149</v>
      </c>
      <c r="D34" s="33"/>
      <c r="E34" s="33"/>
      <c r="F34" s="33"/>
      <c r="G34" s="33"/>
    </row>
    <row r="35" ht="20" customHeight="1">
      <c r="A35" s="37" t="s">
        <v>400</v>
      </c>
      <c r="B35" s="37"/>
      <c r="C35" s="33" t="s">
        <v>451</v>
      </c>
      <c r="D35" s="33"/>
      <c r="E35" s="33"/>
      <c r="F35" s="33"/>
      <c r="G35" s="33"/>
    </row>
    <row r="36" ht="25" customHeight="1">
      <c r="A36" s="37" t="s">
        <v>402</v>
      </c>
      <c r="B36" s="37"/>
      <c r="C36" s="33" t="s">
        <v>376</v>
      </c>
      <c r="D36" s="33"/>
      <c r="E36" s="33"/>
      <c r="F36" s="33"/>
      <c r="G36" s="33"/>
    </row>
    <row r="37" ht="15" customHeight="1">
</row>
    <row r="38" ht="50" customHeight="1">
      <c r="A38" s="7" t="s">
        <v>459</v>
      </c>
      <c r="B38" s="7"/>
      <c r="C38" s="7"/>
      <c r="D38" s="7"/>
      <c r="E38" s="7"/>
      <c r="F38" s="7"/>
      <c r="G38" s="7"/>
    </row>
    <row r="39" ht="15" customHeight="1">
</row>
    <row r="40" ht="50" customHeight="1">
      <c r="A40" s="13" t="s">
        <v>303</v>
      </c>
      <c r="B40" s="13" t="s">
        <v>460</v>
      </c>
      <c r="C40" s="13"/>
      <c r="D40" s="13"/>
      <c r="E40" s="13"/>
      <c r="F40" s="13" t="s">
        <v>461</v>
      </c>
      <c r="G40" s="13" t="s">
        <v>462</v>
      </c>
    </row>
    <row r="41" ht="15" customHeight="1">
      <c r="A41" s="13">
        <v>1</v>
      </c>
      <c r="B41" s="13">
        <v>2</v>
      </c>
      <c r="C41" s="13"/>
      <c r="D41" s="13"/>
      <c r="E41" s="13"/>
      <c r="F41" s="13">
        <v>3</v>
      </c>
      <c r="G41" s="13">
        <v>4</v>
      </c>
    </row>
    <row r="42" ht="20" customHeight="1">
      <c r="A42" s="13" t="s">
        <v>433</v>
      </c>
      <c r="B42" s="14" t="s">
        <v>463</v>
      </c>
      <c r="C42" s="14"/>
      <c r="D42" s="14"/>
      <c r="E42" s="14"/>
      <c r="F42" s="21">
        <v>107267.83</v>
      </c>
      <c r="G42" s="21">
        <v>214.54</v>
      </c>
    </row>
    <row r="43" ht="20" customHeight="1">
      <c r="A43" s="13" t="s">
        <v>433</v>
      </c>
      <c r="B43" s="14" t="s">
        <v>463</v>
      </c>
      <c r="C43" s="14"/>
      <c r="D43" s="14"/>
      <c r="E43" s="14"/>
      <c r="F43" s="21">
        <v>84243.69</v>
      </c>
      <c r="G43" s="21">
        <v>168.49</v>
      </c>
    </row>
    <row r="44" ht="20" customHeight="1">
      <c r="A44" s="13" t="s">
        <v>464</v>
      </c>
      <c r="B44" s="14" t="s">
        <v>465</v>
      </c>
      <c r="C44" s="14"/>
      <c r="D44" s="14"/>
      <c r="E44" s="14"/>
      <c r="F44" s="21">
        <v>107272.83</v>
      </c>
      <c r="G44" s="21">
        <v>32181.85</v>
      </c>
    </row>
    <row r="45" ht="20" customHeight="1">
      <c r="A45" s="13" t="s">
        <v>464</v>
      </c>
      <c r="B45" s="14" t="s">
        <v>465</v>
      </c>
      <c r="C45" s="14"/>
      <c r="D45" s="14"/>
      <c r="E45" s="14"/>
      <c r="F45" s="21">
        <v>84243.65</v>
      </c>
      <c r="G45" s="21">
        <v>25273.1</v>
      </c>
    </row>
    <row r="46" ht="25" customHeight="1">
      <c r="A46" s="32" t="s">
        <v>450</v>
      </c>
      <c r="B46" s="32"/>
      <c r="C46" s="32"/>
      <c r="D46" s="32"/>
      <c r="E46" s="32"/>
      <c r="F46" s="32"/>
      <c r="G46" s="34">
        <f>SUBTOTAL(9,G42:G45)</f>
      </c>
    </row>
    <row r="47" ht="25" customHeight="1">
</row>
    <row r="48" ht="20" customHeight="1">
      <c r="A48" s="37" t="s">
        <v>399</v>
      </c>
      <c r="B48" s="37"/>
      <c r="C48" s="33" t="s">
        <v>149</v>
      </c>
      <c r="D48" s="33"/>
      <c r="E48" s="33"/>
      <c r="F48" s="33"/>
      <c r="G48" s="33"/>
    </row>
    <row r="49" ht="20" customHeight="1">
      <c r="A49" s="37" t="s">
        <v>400</v>
      </c>
      <c r="B49" s="37"/>
      <c r="C49" s="33" t="s">
        <v>401</v>
      </c>
      <c r="D49" s="33"/>
      <c r="E49" s="33"/>
      <c r="F49" s="33"/>
      <c r="G49" s="33"/>
    </row>
    <row r="50" ht="25" customHeight="1">
      <c r="A50" s="37" t="s">
        <v>402</v>
      </c>
      <c r="B50" s="37"/>
      <c r="C50" s="33" t="s">
        <v>376</v>
      </c>
      <c r="D50" s="33"/>
      <c r="E50" s="33"/>
      <c r="F50" s="33"/>
      <c r="G50" s="33"/>
    </row>
    <row r="51" ht="15" customHeight="1">
</row>
    <row r="52" ht="50" customHeight="1">
      <c r="A52" s="7" t="s">
        <v>459</v>
      </c>
      <c r="B52" s="7"/>
      <c r="C52" s="7"/>
      <c r="D52" s="7"/>
      <c r="E52" s="7"/>
      <c r="F52" s="7"/>
      <c r="G52" s="7"/>
    </row>
    <row r="53" ht="15" customHeight="1">
</row>
    <row r="54" ht="50" customHeight="1">
      <c r="A54" s="13" t="s">
        <v>303</v>
      </c>
      <c r="B54" s="13" t="s">
        <v>460</v>
      </c>
      <c r="C54" s="13"/>
      <c r="D54" s="13"/>
      <c r="E54" s="13"/>
      <c r="F54" s="13" t="s">
        <v>461</v>
      </c>
      <c r="G54" s="13" t="s">
        <v>462</v>
      </c>
    </row>
    <row r="55" ht="15" customHeight="1">
      <c r="A55" s="13">
        <v>1</v>
      </c>
      <c r="B55" s="13">
        <v>2</v>
      </c>
      <c r="C55" s="13"/>
      <c r="D55" s="13"/>
      <c r="E55" s="13"/>
      <c r="F55" s="13">
        <v>3</v>
      </c>
      <c r="G55" s="13">
        <v>4</v>
      </c>
    </row>
    <row r="56" ht="20" customHeight="1">
      <c r="A56" s="13" t="s">
        <v>310</v>
      </c>
      <c r="B56" s="14" t="s">
        <v>463</v>
      </c>
      <c r="C56" s="14"/>
      <c r="D56" s="14"/>
      <c r="E56" s="14"/>
      <c r="F56" s="21">
        <v>1951008.9</v>
      </c>
      <c r="G56" s="21">
        <v>3902.02</v>
      </c>
    </row>
    <row r="57" ht="20" customHeight="1">
      <c r="A57" s="13" t="s">
        <v>416</v>
      </c>
      <c r="B57" s="14" t="s">
        <v>463</v>
      </c>
      <c r="C57" s="14"/>
      <c r="D57" s="14"/>
      <c r="E57" s="14"/>
      <c r="F57" s="21">
        <v>1818102</v>
      </c>
      <c r="G57" s="21">
        <v>3636.2</v>
      </c>
    </row>
    <row r="58" ht="40" customHeight="1">
      <c r="A58" s="13" t="s">
        <v>422</v>
      </c>
      <c r="B58" s="14" t="s">
        <v>466</v>
      </c>
      <c r="C58" s="14"/>
      <c r="D58" s="14"/>
      <c r="E58" s="14"/>
      <c r="F58" s="21">
        <v>9248571.72</v>
      </c>
      <c r="G58" s="21">
        <v>18497.14</v>
      </c>
    </row>
    <row r="59" ht="40" customHeight="1">
      <c r="A59" s="13" t="s">
        <v>422</v>
      </c>
      <c r="B59" s="14" t="s">
        <v>466</v>
      </c>
      <c r="C59" s="14"/>
      <c r="D59" s="14"/>
      <c r="E59" s="14"/>
      <c r="F59" s="21">
        <v>4728303.56</v>
      </c>
      <c r="G59" s="21">
        <v>9456.61</v>
      </c>
    </row>
    <row r="60" ht="20" customHeight="1">
      <c r="A60" s="13" t="s">
        <v>443</v>
      </c>
      <c r="B60" s="14" t="s">
        <v>467</v>
      </c>
      <c r="C60" s="14"/>
      <c r="D60" s="14"/>
      <c r="E60" s="14"/>
      <c r="F60" s="21">
        <v>1951008.9</v>
      </c>
      <c r="G60" s="21">
        <v>585302.67</v>
      </c>
    </row>
    <row r="61" ht="20" customHeight="1">
      <c r="A61" s="13" t="s">
        <v>445</v>
      </c>
      <c r="B61" s="14" t="s">
        <v>468</v>
      </c>
      <c r="C61" s="14"/>
      <c r="D61" s="14"/>
      <c r="E61" s="14"/>
      <c r="F61" s="21">
        <v>1818102</v>
      </c>
      <c r="G61" s="21">
        <v>545430.6</v>
      </c>
    </row>
    <row r="62" ht="40" customHeight="1">
      <c r="A62" s="13" t="s">
        <v>469</v>
      </c>
      <c r="B62" s="14" t="s">
        <v>470</v>
      </c>
      <c r="C62" s="14"/>
      <c r="D62" s="14"/>
      <c r="E62" s="14"/>
      <c r="F62" s="21">
        <v>9248571.72</v>
      </c>
      <c r="G62" s="21">
        <v>2774571.52</v>
      </c>
    </row>
    <row r="63" ht="40" customHeight="1">
      <c r="A63" s="13" t="s">
        <v>469</v>
      </c>
      <c r="B63" s="14" t="s">
        <v>470</v>
      </c>
      <c r="C63" s="14"/>
      <c r="D63" s="14"/>
      <c r="E63" s="14"/>
      <c r="F63" s="21">
        <v>4728303.56</v>
      </c>
      <c r="G63" s="21">
        <v>1418491.07</v>
      </c>
    </row>
    <row r="64" ht="25" customHeight="1">
      <c r="A64" s="32" t="s">
        <v>450</v>
      </c>
      <c r="B64" s="32"/>
      <c r="C64" s="32"/>
      <c r="D64" s="32"/>
      <c r="E64" s="32"/>
      <c r="F64" s="32"/>
      <c r="G64" s="34">
        <f>SUBTOTAL(9,G56:G63)</f>
      </c>
    </row>
    <row r="65" ht="25" customHeight="1">
</row>
    <row r="66" ht="20" customHeight="1">
      <c r="A66" s="37" t="s">
        <v>399</v>
      </c>
      <c r="B66" s="37"/>
      <c r="C66" s="33" t="s">
        <v>149</v>
      </c>
      <c r="D66" s="33"/>
      <c r="E66" s="33"/>
      <c r="F66" s="33"/>
      <c r="G66" s="33"/>
    </row>
    <row r="67" ht="20" customHeight="1">
      <c r="A67" s="37" t="s">
        <v>400</v>
      </c>
      <c r="B67" s="37"/>
      <c r="C67" s="33" t="s">
        <v>451</v>
      </c>
      <c r="D67" s="33"/>
      <c r="E67" s="33"/>
      <c r="F67" s="33"/>
      <c r="G67" s="33"/>
    </row>
    <row r="68" ht="25" customHeight="1">
      <c r="A68" s="37" t="s">
        <v>402</v>
      </c>
      <c r="B68" s="37"/>
      <c r="C68" s="33" t="s">
        <v>379</v>
      </c>
      <c r="D68" s="33"/>
      <c r="E68" s="33"/>
      <c r="F68" s="33"/>
      <c r="G68" s="33"/>
    </row>
    <row r="69" ht="15" customHeight="1">
</row>
    <row r="70" ht="50" customHeight="1">
      <c r="A70" s="7" t="s">
        <v>459</v>
      </c>
      <c r="B70" s="7"/>
      <c r="C70" s="7"/>
      <c r="D70" s="7"/>
      <c r="E70" s="7"/>
      <c r="F70" s="7"/>
      <c r="G70" s="7"/>
    </row>
    <row r="71" ht="15" customHeight="1">
</row>
    <row r="72" ht="50" customHeight="1">
      <c r="A72" s="13" t="s">
        <v>303</v>
      </c>
      <c r="B72" s="13" t="s">
        <v>460</v>
      </c>
      <c r="C72" s="13"/>
      <c r="D72" s="13"/>
      <c r="E72" s="13"/>
      <c r="F72" s="13" t="s">
        <v>461</v>
      </c>
      <c r="G72" s="13" t="s">
        <v>462</v>
      </c>
    </row>
    <row r="73" ht="15" customHeight="1">
      <c r="A73" s="13">
        <v>1</v>
      </c>
      <c r="B73" s="13">
        <v>2</v>
      </c>
      <c r="C73" s="13"/>
      <c r="D73" s="13"/>
      <c r="E73" s="13"/>
      <c r="F73" s="13">
        <v>3</v>
      </c>
      <c r="G73" s="13">
        <v>4</v>
      </c>
    </row>
    <row r="74" ht="20" customHeight="1">
      <c r="A74" s="13" t="s">
        <v>433</v>
      </c>
      <c r="B74" s="14" t="s">
        <v>463</v>
      </c>
      <c r="C74" s="14"/>
      <c r="D74" s="14"/>
      <c r="E74" s="14"/>
      <c r="F74" s="21">
        <v>107267.83</v>
      </c>
      <c r="G74" s="21">
        <v>214.54</v>
      </c>
    </row>
    <row r="75" ht="20" customHeight="1">
      <c r="A75" s="13" t="s">
        <v>433</v>
      </c>
      <c r="B75" s="14" t="s">
        <v>463</v>
      </c>
      <c r="C75" s="14"/>
      <c r="D75" s="14"/>
      <c r="E75" s="14"/>
      <c r="F75" s="21">
        <v>84243.69</v>
      </c>
      <c r="G75" s="21">
        <v>168.49</v>
      </c>
    </row>
    <row r="76" ht="20" customHeight="1">
      <c r="A76" s="13" t="s">
        <v>464</v>
      </c>
      <c r="B76" s="14" t="s">
        <v>465</v>
      </c>
      <c r="C76" s="14"/>
      <c r="D76" s="14"/>
      <c r="E76" s="14"/>
      <c r="F76" s="21">
        <v>107272.83</v>
      </c>
      <c r="G76" s="21">
        <v>32181.85</v>
      </c>
    </row>
    <row r="77" ht="20" customHeight="1">
      <c r="A77" s="13" t="s">
        <v>464</v>
      </c>
      <c r="B77" s="14" t="s">
        <v>465</v>
      </c>
      <c r="C77" s="14"/>
      <c r="D77" s="14"/>
      <c r="E77" s="14"/>
      <c r="F77" s="21">
        <v>84243.65</v>
      </c>
      <c r="G77" s="21">
        <v>25273.1</v>
      </c>
    </row>
    <row r="78" ht="25" customHeight="1">
      <c r="A78" s="32" t="s">
        <v>450</v>
      </c>
      <c r="B78" s="32"/>
      <c r="C78" s="32"/>
      <c r="D78" s="32"/>
      <c r="E78" s="32"/>
      <c r="F78" s="32"/>
      <c r="G78" s="34">
        <f>SUBTOTAL(9,G74:G77)</f>
      </c>
    </row>
    <row r="79" ht="25" customHeight="1">
</row>
    <row r="80" ht="20" customHeight="1">
      <c r="A80" s="37" t="s">
        <v>399</v>
      </c>
      <c r="B80" s="37"/>
      <c r="C80" s="33" t="s">
        <v>149</v>
      </c>
      <c r="D80" s="33"/>
      <c r="E80" s="33"/>
      <c r="F80" s="33"/>
      <c r="G80" s="33"/>
    </row>
    <row r="81" ht="20" customHeight="1">
      <c r="A81" s="37" t="s">
        <v>400</v>
      </c>
      <c r="B81" s="37"/>
      <c r="C81" s="33" t="s">
        <v>401</v>
      </c>
      <c r="D81" s="33"/>
      <c r="E81" s="33"/>
      <c r="F81" s="33"/>
      <c r="G81" s="33"/>
    </row>
    <row r="82" ht="25" customHeight="1">
      <c r="A82" s="37" t="s">
        <v>402</v>
      </c>
      <c r="B82" s="37"/>
      <c r="C82" s="33" t="s">
        <v>379</v>
      </c>
      <c r="D82" s="33"/>
      <c r="E82" s="33"/>
      <c r="F82" s="33"/>
      <c r="G82" s="33"/>
    </row>
    <row r="83" ht="15" customHeight="1">
</row>
    <row r="84" ht="50" customHeight="1">
      <c r="A84" s="7" t="s">
        <v>459</v>
      </c>
      <c r="B84" s="7"/>
      <c r="C84" s="7"/>
      <c r="D84" s="7"/>
      <c r="E84" s="7"/>
      <c r="F84" s="7"/>
      <c r="G84" s="7"/>
    </row>
    <row r="85" ht="15" customHeight="1">
</row>
    <row r="86" ht="50" customHeight="1">
      <c r="A86" s="13" t="s">
        <v>303</v>
      </c>
      <c r="B86" s="13" t="s">
        <v>460</v>
      </c>
      <c r="C86" s="13"/>
      <c r="D86" s="13"/>
      <c r="E86" s="13"/>
      <c r="F86" s="13" t="s">
        <v>461</v>
      </c>
      <c r="G86" s="13" t="s">
        <v>462</v>
      </c>
    </row>
    <row r="87" ht="15" customHeight="1">
      <c r="A87" s="13">
        <v>1</v>
      </c>
      <c r="B87" s="13">
        <v>2</v>
      </c>
      <c r="C87" s="13"/>
      <c r="D87" s="13"/>
      <c r="E87" s="13"/>
      <c r="F87" s="13">
        <v>3</v>
      </c>
      <c r="G87" s="13">
        <v>4</v>
      </c>
    </row>
    <row r="88" ht="20" customHeight="1">
      <c r="A88" s="13" t="s">
        <v>310</v>
      </c>
      <c r="B88" s="14" t="s">
        <v>463</v>
      </c>
      <c r="C88" s="14"/>
      <c r="D88" s="14"/>
      <c r="E88" s="14"/>
      <c r="F88" s="21">
        <v>1951008.9</v>
      </c>
      <c r="G88" s="21">
        <v>3902.02</v>
      </c>
    </row>
    <row r="89" ht="20" customHeight="1">
      <c r="A89" s="13" t="s">
        <v>416</v>
      </c>
      <c r="B89" s="14" t="s">
        <v>463</v>
      </c>
      <c r="C89" s="14"/>
      <c r="D89" s="14"/>
      <c r="E89" s="14"/>
      <c r="F89" s="21">
        <v>1818102</v>
      </c>
      <c r="G89" s="21">
        <v>3636.2</v>
      </c>
    </row>
    <row r="90" ht="40" customHeight="1">
      <c r="A90" s="13" t="s">
        <v>422</v>
      </c>
      <c r="B90" s="14" t="s">
        <v>466</v>
      </c>
      <c r="C90" s="14"/>
      <c r="D90" s="14"/>
      <c r="E90" s="14"/>
      <c r="F90" s="21">
        <v>9248571.72</v>
      </c>
      <c r="G90" s="21">
        <v>18497.14</v>
      </c>
    </row>
    <row r="91" ht="40" customHeight="1">
      <c r="A91" s="13" t="s">
        <v>422</v>
      </c>
      <c r="B91" s="14" t="s">
        <v>466</v>
      </c>
      <c r="C91" s="14"/>
      <c r="D91" s="14"/>
      <c r="E91" s="14"/>
      <c r="F91" s="21">
        <v>4728303.56</v>
      </c>
      <c r="G91" s="21">
        <v>9456.61</v>
      </c>
    </row>
    <row r="92" ht="20" customHeight="1">
      <c r="A92" s="13" t="s">
        <v>443</v>
      </c>
      <c r="B92" s="14" t="s">
        <v>467</v>
      </c>
      <c r="C92" s="14"/>
      <c r="D92" s="14"/>
      <c r="E92" s="14"/>
      <c r="F92" s="21">
        <v>1951008.9</v>
      </c>
      <c r="G92" s="21">
        <v>585302.67</v>
      </c>
    </row>
    <row r="93" ht="20" customHeight="1">
      <c r="A93" s="13" t="s">
        <v>445</v>
      </c>
      <c r="B93" s="14" t="s">
        <v>468</v>
      </c>
      <c r="C93" s="14"/>
      <c r="D93" s="14"/>
      <c r="E93" s="14"/>
      <c r="F93" s="21">
        <v>1818102</v>
      </c>
      <c r="G93" s="21">
        <v>545430.6</v>
      </c>
    </row>
    <row r="94" ht="40" customHeight="1">
      <c r="A94" s="13" t="s">
        <v>469</v>
      </c>
      <c r="B94" s="14" t="s">
        <v>470</v>
      </c>
      <c r="C94" s="14"/>
      <c r="D94" s="14"/>
      <c r="E94" s="14"/>
      <c r="F94" s="21">
        <v>9248571.72</v>
      </c>
      <c r="G94" s="21">
        <v>2774571.52</v>
      </c>
    </row>
    <row r="95" ht="40" customHeight="1">
      <c r="A95" s="13" t="s">
        <v>469</v>
      </c>
      <c r="B95" s="14" t="s">
        <v>470</v>
      </c>
      <c r="C95" s="14"/>
      <c r="D95" s="14"/>
      <c r="E95" s="14"/>
      <c r="F95" s="21">
        <v>4728303.56</v>
      </c>
      <c r="G95" s="21">
        <v>1418491.07</v>
      </c>
    </row>
    <row r="96" ht="25" customHeight="1">
      <c r="A96" s="32" t="s">
        <v>450</v>
      </c>
      <c r="B96" s="32"/>
      <c r="C96" s="32"/>
      <c r="D96" s="32"/>
      <c r="E96" s="32"/>
      <c r="F96" s="32"/>
      <c r="G96" s="34">
        <f>SUBTOTAL(9,G88:G95)</f>
      </c>
    </row>
    <row r="97" ht="0" customHeight="1">
</row>
  </sheetData>
  <sheetProtection password="9A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E8"/>
    <mergeCell ref="B9:E9"/>
    <mergeCell ref="B10:E10"/>
    <mergeCell ref="B11:E11"/>
    <mergeCell ref="B12:E12"/>
    <mergeCell ref="B13:E13"/>
    <mergeCell ref="A14:F14"/>
    <mergeCell ref="A16:B16"/>
    <mergeCell ref="C16:G16"/>
    <mergeCell ref="A17:B17"/>
    <mergeCell ref="C17:G17"/>
    <mergeCell ref="A18:B18"/>
    <mergeCell ref="C18:G18"/>
    <mergeCell ref="A20:G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32:F32"/>
    <mergeCell ref="A34:B34"/>
    <mergeCell ref="C34:G34"/>
    <mergeCell ref="A35:B35"/>
    <mergeCell ref="C35:G35"/>
    <mergeCell ref="A36:B36"/>
    <mergeCell ref="C36:G36"/>
    <mergeCell ref="A38:G38"/>
    <mergeCell ref="B40:E40"/>
    <mergeCell ref="B41:E41"/>
    <mergeCell ref="B42:E42"/>
    <mergeCell ref="B43:E43"/>
    <mergeCell ref="B44:E44"/>
    <mergeCell ref="B45:E45"/>
    <mergeCell ref="A46:F46"/>
    <mergeCell ref="A48:B48"/>
    <mergeCell ref="C48:G48"/>
    <mergeCell ref="A49:B49"/>
    <mergeCell ref="C49:G49"/>
    <mergeCell ref="A50:B50"/>
    <mergeCell ref="C50:G50"/>
    <mergeCell ref="A52:G52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A78:F78"/>
    <mergeCell ref="A80:B80"/>
    <mergeCell ref="C80:G80"/>
    <mergeCell ref="A81:B81"/>
    <mergeCell ref="C81:G81"/>
    <mergeCell ref="A82:B82"/>
    <mergeCell ref="C82:G82"/>
    <mergeCell ref="A84:G84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A96:F96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7" t="s">
        <v>399</v>
      </c>
      <c r="B2" s="37"/>
      <c r="C2" s="33" t="s">
        <v>216</v>
      </c>
      <c r="D2" s="33"/>
      <c r="E2" s="33"/>
      <c r="F2" s="33"/>
      <c r="G2" s="33"/>
    </row>
    <row r="3" ht="20" customHeight="1">
      <c r="A3" s="37" t="s">
        <v>400</v>
      </c>
      <c r="B3" s="37"/>
      <c r="C3" s="33" t="s">
        <v>401</v>
      </c>
      <c r="D3" s="33"/>
      <c r="E3" s="33"/>
      <c r="F3" s="33"/>
      <c r="G3" s="33"/>
    </row>
    <row r="4" ht="25" customHeight="1">
      <c r="A4" s="37" t="s">
        <v>402</v>
      </c>
      <c r="B4" s="37"/>
      <c r="C4" s="33" t="s">
        <v>373</v>
      </c>
      <c r="D4" s="33"/>
      <c r="E4" s="33"/>
      <c r="F4" s="33"/>
      <c r="G4" s="33"/>
    </row>
    <row r="5" ht="15" customHeight="1">
</row>
    <row r="6" ht="25" customHeight="1">
      <c r="A6" s="7" t="s">
        <v>471</v>
      </c>
      <c r="B6" s="7"/>
      <c r="C6" s="7"/>
      <c r="D6" s="7"/>
      <c r="E6" s="7"/>
      <c r="F6" s="7"/>
      <c r="G6" s="7"/>
    </row>
    <row r="7" ht="15" customHeight="1">
</row>
    <row r="8" ht="50" customHeight="1">
      <c r="A8" s="13" t="s">
        <v>303</v>
      </c>
      <c r="B8" s="13" t="s">
        <v>472</v>
      </c>
      <c r="C8" s="13"/>
      <c r="D8" s="13" t="s">
        <v>473</v>
      </c>
      <c r="E8" s="13" t="s">
        <v>474</v>
      </c>
      <c r="F8" s="13" t="s">
        <v>475</v>
      </c>
      <c r="G8" s="13" t="s">
        <v>476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40" customHeight="1">
      <c r="A10" s="13" t="s">
        <v>310</v>
      </c>
      <c r="B10" s="14" t="s">
        <v>477</v>
      </c>
      <c r="C10" s="14"/>
      <c r="D10" s="21">
        <v>1</v>
      </c>
      <c r="E10" s="21">
        <v>9.61</v>
      </c>
      <c r="F10" s="21">
        <v>7203.018</v>
      </c>
      <c r="G10" s="21">
        <v>69221</v>
      </c>
    </row>
    <row r="11" ht="40" customHeight="1">
      <c r="A11" s="13" t="s">
        <v>414</v>
      </c>
      <c r="B11" s="14" t="s">
        <v>478</v>
      </c>
      <c r="C11" s="14"/>
      <c r="D11" s="21">
        <v>1</v>
      </c>
      <c r="E11" s="21">
        <v>12</v>
      </c>
      <c r="F11" s="21">
        <v>800</v>
      </c>
      <c r="G11" s="21">
        <v>9600</v>
      </c>
    </row>
    <row r="12" ht="40" customHeight="1">
      <c r="A12" s="13" t="s">
        <v>415</v>
      </c>
      <c r="B12" s="14" t="s">
        <v>479</v>
      </c>
      <c r="C12" s="14"/>
      <c r="D12" s="21">
        <v>1</v>
      </c>
      <c r="E12" s="21">
        <v>12</v>
      </c>
      <c r="F12" s="21">
        <v>200</v>
      </c>
      <c r="G12" s="21">
        <v>2400</v>
      </c>
    </row>
    <row r="13" ht="25" customHeight="1">
      <c r="A13" s="32" t="s">
        <v>450</v>
      </c>
      <c r="B13" s="32"/>
      <c r="C13" s="32"/>
      <c r="D13" s="34" t="s">
        <v>313</v>
      </c>
      <c r="E13" s="34" t="s">
        <v>313</v>
      </c>
      <c r="F13" s="34" t="s">
        <v>313</v>
      </c>
      <c r="G13" s="34">
        <f>SUBTOTAL(9,G10:G12)</f>
      </c>
    </row>
    <row r="14" ht="25" customHeight="1">
</row>
    <row r="15" ht="20" customHeight="1">
      <c r="A15" s="37" t="s">
        <v>399</v>
      </c>
      <c r="B15" s="37"/>
      <c r="C15" s="33" t="s">
        <v>216</v>
      </c>
      <c r="D15" s="33"/>
      <c r="E15" s="33"/>
      <c r="F15" s="33"/>
      <c r="G15" s="33"/>
    </row>
    <row r="16" ht="20" customHeight="1">
      <c r="A16" s="37" t="s">
        <v>400</v>
      </c>
      <c r="B16" s="37"/>
      <c r="C16" s="33" t="s">
        <v>401</v>
      </c>
      <c r="D16" s="33"/>
      <c r="E16" s="33"/>
      <c r="F16" s="33"/>
      <c r="G16" s="33"/>
    </row>
    <row r="17" ht="25" customHeight="1">
      <c r="A17" s="37" t="s">
        <v>402</v>
      </c>
      <c r="B17" s="37"/>
      <c r="C17" s="33" t="s">
        <v>376</v>
      </c>
      <c r="D17" s="33"/>
      <c r="E17" s="33"/>
      <c r="F17" s="33"/>
      <c r="G17" s="33"/>
    </row>
    <row r="18" ht="15" customHeight="1">
</row>
    <row r="19" ht="25" customHeight="1">
      <c r="A19" s="7" t="s">
        <v>471</v>
      </c>
      <c r="B19" s="7"/>
      <c r="C19" s="7"/>
      <c r="D19" s="7"/>
      <c r="E19" s="7"/>
      <c r="F19" s="7"/>
      <c r="G19" s="7"/>
    </row>
    <row r="20" ht="15" customHeight="1">
</row>
    <row r="21" ht="50" customHeight="1">
      <c r="A21" s="13" t="s">
        <v>303</v>
      </c>
      <c r="B21" s="13" t="s">
        <v>472</v>
      </c>
      <c r="C21" s="13"/>
      <c r="D21" s="13" t="s">
        <v>473</v>
      </c>
      <c r="E21" s="13" t="s">
        <v>474</v>
      </c>
      <c r="F21" s="13" t="s">
        <v>475</v>
      </c>
      <c r="G21" s="13" t="s">
        <v>476</v>
      </c>
    </row>
    <row r="22" ht="15" customHeight="1">
      <c r="A22" s="13">
        <v>1</v>
      </c>
      <c r="B22" s="13">
        <v>2</v>
      </c>
      <c r="C22" s="13"/>
      <c r="D22" s="13">
        <v>3</v>
      </c>
      <c r="E22" s="13">
        <v>4</v>
      </c>
      <c r="F22" s="13">
        <v>5</v>
      </c>
      <c r="G22" s="13">
        <v>6</v>
      </c>
    </row>
    <row r="23" ht="40" customHeight="1">
      <c r="A23" s="13" t="s">
        <v>310</v>
      </c>
      <c r="B23" s="14" t="s">
        <v>477</v>
      </c>
      <c r="C23" s="14"/>
      <c r="D23" s="21">
        <v>1</v>
      </c>
      <c r="E23" s="21">
        <v>12</v>
      </c>
      <c r="F23" s="21">
        <v>8500.417</v>
      </c>
      <c r="G23" s="21">
        <v>102005</v>
      </c>
    </row>
    <row r="24" ht="40" customHeight="1">
      <c r="A24" s="13" t="s">
        <v>414</v>
      </c>
      <c r="B24" s="14" t="s">
        <v>478</v>
      </c>
      <c r="C24" s="14"/>
      <c r="D24" s="21">
        <v>1</v>
      </c>
      <c r="E24" s="21">
        <v>12</v>
      </c>
      <c r="F24" s="21">
        <v>800</v>
      </c>
      <c r="G24" s="21">
        <v>9600</v>
      </c>
    </row>
    <row r="25" ht="40" customHeight="1">
      <c r="A25" s="13" t="s">
        <v>415</v>
      </c>
      <c r="B25" s="14" t="s">
        <v>479</v>
      </c>
      <c r="C25" s="14"/>
      <c r="D25" s="21">
        <v>1</v>
      </c>
      <c r="E25" s="21">
        <v>12</v>
      </c>
      <c r="F25" s="21">
        <v>200</v>
      </c>
      <c r="G25" s="21">
        <v>2400</v>
      </c>
    </row>
    <row r="26" ht="25" customHeight="1">
      <c r="A26" s="32" t="s">
        <v>450</v>
      </c>
      <c r="B26" s="32"/>
      <c r="C26" s="32"/>
      <c r="D26" s="34" t="s">
        <v>313</v>
      </c>
      <c r="E26" s="34" t="s">
        <v>313</v>
      </c>
      <c r="F26" s="34" t="s">
        <v>313</v>
      </c>
      <c r="G26" s="34">
        <f>SUBTOTAL(9,G23:G25)</f>
      </c>
    </row>
    <row r="27" ht="25" customHeight="1">
</row>
    <row r="28" ht="20" customHeight="1">
      <c r="A28" s="37" t="s">
        <v>399</v>
      </c>
      <c r="B28" s="37"/>
      <c r="C28" s="33" t="s">
        <v>216</v>
      </c>
      <c r="D28" s="33"/>
      <c r="E28" s="33"/>
      <c r="F28" s="33"/>
      <c r="G28" s="33"/>
    </row>
    <row r="29" ht="20" customHeight="1">
      <c r="A29" s="37" t="s">
        <v>400</v>
      </c>
      <c r="B29" s="37"/>
      <c r="C29" s="33" t="s">
        <v>401</v>
      </c>
      <c r="D29" s="33"/>
      <c r="E29" s="33"/>
      <c r="F29" s="33"/>
      <c r="G29" s="33"/>
    </row>
    <row r="30" ht="25" customHeight="1">
      <c r="A30" s="37" t="s">
        <v>402</v>
      </c>
      <c r="B30" s="37"/>
      <c r="C30" s="33" t="s">
        <v>379</v>
      </c>
      <c r="D30" s="33"/>
      <c r="E30" s="33"/>
      <c r="F30" s="33"/>
      <c r="G30" s="33"/>
    </row>
    <row r="31" ht="15" customHeight="1">
</row>
    <row r="32" ht="25" customHeight="1">
      <c r="A32" s="7" t="s">
        <v>471</v>
      </c>
      <c r="B32" s="7"/>
      <c r="C32" s="7"/>
      <c r="D32" s="7"/>
      <c r="E32" s="7"/>
      <c r="F32" s="7"/>
      <c r="G32" s="7"/>
    </row>
    <row r="33" ht="15" customHeight="1">
</row>
    <row r="34" ht="50" customHeight="1">
      <c r="A34" s="13" t="s">
        <v>303</v>
      </c>
      <c r="B34" s="13" t="s">
        <v>472</v>
      </c>
      <c r="C34" s="13"/>
      <c r="D34" s="13" t="s">
        <v>473</v>
      </c>
      <c r="E34" s="13" t="s">
        <v>474</v>
      </c>
      <c r="F34" s="13" t="s">
        <v>475</v>
      </c>
      <c r="G34" s="13" t="s">
        <v>476</v>
      </c>
    </row>
    <row r="35" ht="15" customHeight="1">
      <c r="A35" s="13">
        <v>1</v>
      </c>
      <c r="B35" s="13">
        <v>2</v>
      </c>
      <c r="C35" s="13"/>
      <c r="D35" s="13">
        <v>3</v>
      </c>
      <c r="E35" s="13">
        <v>4</v>
      </c>
      <c r="F35" s="13">
        <v>5</v>
      </c>
      <c r="G35" s="13">
        <v>6</v>
      </c>
    </row>
    <row r="36" ht="40" customHeight="1">
      <c r="A36" s="13" t="s">
        <v>310</v>
      </c>
      <c r="B36" s="14" t="s">
        <v>477</v>
      </c>
      <c r="C36" s="14"/>
      <c r="D36" s="21">
        <v>1</v>
      </c>
      <c r="E36" s="21">
        <v>8.88</v>
      </c>
      <c r="F36" s="21">
        <v>8496.058</v>
      </c>
      <c r="G36" s="21">
        <v>75445</v>
      </c>
    </row>
    <row r="37" ht="40" customHeight="1">
      <c r="A37" s="13" t="s">
        <v>414</v>
      </c>
      <c r="B37" s="14" t="s">
        <v>478</v>
      </c>
      <c r="C37" s="14"/>
      <c r="D37" s="21">
        <v>1</v>
      </c>
      <c r="E37" s="21">
        <v>12</v>
      </c>
      <c r="F37" s="21">
        <v>800</v>
      </c>
      <c r="G37" s="21">
        <v>9600</v>
      </c>
    </row>
    <row r="38" ht="40" customHeight="1">
      <c r="A38" s="13" t="s">
        <v>415</v>
      </c>
      <c r="B38" s="14" t="s">
        <v>479</v>
      </c>
      <c r="C38" s="14"/>
      <c r="D38" s="21">
        <v>1</v>
      </c>
      <c r="E38" s="21">
        <v>12</v>
      </c>
      <c r="F38" s="21">
        <v>200</v>
      </c>
      <c r="G38" s="21">
        <v>2400</v>
      </c>
    </row>
    <row r="39" ht="25" customHeight="1">
      <c r="A39" s="32" t="s">
        <v>450</v>
      </c>
      <c r="B39" s="32"/>
      <c r="C39" s="32"/>
      <c r="D39" s="34" t="s">
        <v>313</v>
      </c>
      <c r="E39" s="34" t="s">
        <v>313</v>
      </c>
      <c r="F39" s="34" t="s">
        <v>313</v>
      </c>
      <c r="G39" s="34">
        <f>SUBTOTAL(9,G36:G38)</f>
      </c>
    </row>
    <row r="40" ht="25" customHeight="1">
</row>
    <row r="41" ht="25" customHeight="1">
      <c r="A41" s="37" t="s">
        <v>399</v>
      </c>
      <c r="B41" s="37"/>
      <c r="C41" s="33"/>
      <c r="D41" s="33"/>
      <c r="E41" s="33"/>
      <c r="F41" s="33"/>
      <c r="G41" s="33"/>
    </row>
    <row r="42" ht="25" customHeight="1">
      <c r="A42" s="37" t="s">
        <v>400</v>
      </c>
      <c r="B42" s="37"/>
      <c r="C42" s="33"/>
      <c r="D42" s="33"/>
      <c r="E42" s="33"/>
      <c r="F42" s="33"/>
      <c r="G42" s="33"/>
    </row>
    <row r="43" ht="25" customHeight="1">
      <c r="A43" s="37" t="s">
        <v>402</v>
      </c>
      <c r="B43" s="37"/>
      <c r="C43" s="33" t="s">
        <v>373</v>
      </c>
      <c r="D43" s="33"/>
      <c r="E43" s="33"/>
      <c r="F43" s="33"/>
      <c r="G43" s="33"/>
    </row>
    <row r="44" ht="15" customHeight="1">
</row>
    <row r="45" ht="25" customHeight="1">
      <c r="A45" s="7" t="s">
        <v>480</v>
      </c>
      <c r="B45" s="7"/>
      <c r="C45" s="7"/>
      <c r="D45" s="7"/>
      <c r="E45" s="7"/>
      <c r="F45" s="7"/>
      <c r="G45" s="7"/>
    </row>
    <row r="46" ht="15" customHeight="1">
</row>
    <row r="47" ht="50" customHeight="1">
      <c r="A47" s="13" t="s">
        <v>303</v>
      </c>
      <c r="B47" s="13" t="s">
        <v>472</v>
      </c>
      <c r="C47" s="13"/>
      <c r="D47" s="13"/>
      <c r="E47" s="13" t="s">
        <v>481</v>
      </c>
      <c r="F47" s="13" t="s">
        <v>482</v>
      </c>
      <c r="G47" s="13" t="s">
        <v>483</v>
      </c>
    </row>
    <row r="48" ht="25" customHeight="1">
      <c r="A48" s="13" t="s">
        <v>59</v>
      </c>
      <c r="B48" s="13" t="s">
        <v>59</v>
      </c>
      <c r="C48" s="13"/>
      <c r="D48" s="13"/>
      <c r="E48" s="13" t="s">
        <v>59</v>
      </c>
      <c r="F48" s="13" t="s">
        <v>59</v>
      </c>
      <c r="G48" s="13" t="s">
        <v>59</v>
      </c>
    </row>
    <row r="49" ht="25" customHeight="1">
</row>
    <row r="50" ht="25" customHeight="1">
      <c r="A50" s="37" t="s">
        <v>399</v>
      </c>
      <c r="B50" s="37"/>
      <c r="C50" s="33"/>
      <c r="D50" s="33"/>
      <c r="E50" s="33"/>
      <c r="F50" s="33"/>
      <c r="G50" s="33"/>
    </row>
    <row r="51" ht="25" customHeight="1">
      <c r="A51" s="37" t="s">
        <v>400</v>
      </c>
      <c r="B51" s="37"/>
      <c r="C51" s="33"/>
      <c r="D51" s="33"/>
      <c r="E51" s="33"/>
      <c r="F51" s="33"/>
      <c r="G51" s="33"/>
    </row>
    <row r="52" ht="25" customHeight="1">
      <c r="A52" s="37" t="s">
        <v>402</v>
      </c>
      <c r="B52" s="37"/>
      <c r="C52" s="33" t="s">
        <v>376</v>
      </c>
      <c r="D52" s="33"/>
      <c r="E52" s="33"/>
      <c r="F52" s="33"/>
      <c r="G52" s="33"/>
    </row>
    <row r="53" ht="15" customHeight="1">
</row>
    <row r="54" ht="25" customHeight="1">
      <c r="A54" s="7" t="s">
        <v>480</v>
      </c>
      <c r="B54" s="7"/>
      <c r="C54" s="7"/>
      <c r="D54" s="7"/>
      <c r="E54" s="7"/>
      <c r="F54" s="7"/>
      <c r="G54" s="7"/>
    </row>
    <row r="55" ht="15" customHeight="1">
</row>
    <row r="56" ht="50" customHeight="1">
      <c r="A56" s="13" t="s">
        <v>303</v>
      </c>
      <c r="B56" s="13" t="s">
        <v>472</v>
      </c>
      <c r="C56" s="13"/>
      <c r="D56" s="13"/>
      <c r="E56" s="13" t="s">
        <v>481</v>
      </c>
      <c r="F56" s="13" t="s">
        <v>482</v>
      </c>
      <c r="G56" s="13" t="s">
        <v>483</v>
      </c>
    </row>
    <row r="57" ht="25" customHeight="1">
      <c r="A57" s="13" t="s">
        <v>59</v>
      </c>
      <c r="B57" s="13" t="s">
        <v>59</v>
      </c>
      <c r="C57" s="13"/>
      <c r="D57" s="13"/>
      <c r="E57" s="13" t="s">
        <v>59</v>
      </c>
      <c r="F57" s="13" t="s">
        <v>59</v>
      </c>
      <c r="G57" s="13" t="s">
        <v>59</v>
      </c>
    </row>
    <row r="58" ht="25" customHeight="1">
</row>
    <row r="59" ht="25" customHeight="1">
      <c r="A59" s="37" t="s">
        <v>399</v>
      </c>
      <c r="B59" s="37"/>
      <c r="C59" s="33"/>
      <c r="D59" s="33"/>
      <c r="E59" s="33"/>
      <c r="F59" s="33"/>
      <c r="G59" s="33"/>
    </row>
    <row r="60" ht="25" customHeight="1">
      <c r="A60" s="37" t="s">
        <v>400</v>
      </c>
      <c r="B60" s="37"/>
      <c r="C60" s="33"/>
      <c r="D60" s="33"/>
      <c r="E60" s="33"/>
      <c r="F60" s="33"/>
      <c r="G60" s="33"/>
    </row>
    <row r="61" ht="25" customHeight="1">
      <c r="A61" s="37" t="s">
        <v>402</v>
      </c>
      <c r="B61" s="37"/>
      <c r="C61" s="33" t="s">
        <v>379</v>
      </c>
      <c r="D61" s="33"/>
      <c r="E61" s="33"/>
      <c r="F61" s="33"/>
      <c r="G61" s="33"/>
    </row>
    <row r="62" ht="15" customHeight="1">
</row>
    <row r="63" ht="25" customHeight="1">
      <c r="A63" s="7" t="s">
        <v>480</v>
      </c>
      <c r="B63" s="7"/>
      <c r="C63" s="7"/>
      <c r="D63" s="7"/>
      <c r="E63" s="7"/>
      <c r="F63" s="7"/>
      <c r="G63" s="7"/>
    </row>
    <row r="64" ht="15" customHeight="1">
</row>
    <row r="65" ht="50" customHeight="1">
      <c r="A65" s="13" t="s">
        <v>303</v>
      </c>
      <c r="B65" s="13" t="s">
        <v>472</v>
      </c>
      <c r="C65" s="13"/>
      <c r="D65" s="13"/>
      <c r="E65" s="13" t="s">
        <v>481</v>
      </c>
      <c r="F65" s="13" t="s">
        <v>482</v>
      </c>
      <c r="G65" s="13" t="s">
        <v>483</v>
      </c>
    </row>
    <row r="66" ht="25" customHeight="1">
      <c r="A66" s="13" t="s">
        <v>59</v>
      </c>
      <c r="B66" s="13" t="s">
        <v>59</v>
      </c>
      <c r="C66" s="13"/>
      <c r="D66" s="13"/>
      <c r="E66" s="13" t="s">
        <v>59</v>
      </c>
      <c r="F66" s="13" t="s">
        <v>59</v>
      </c>
      <c r="G66" s="13" t="s">
        <v>59</v>
      </c>
    </row>
    <row r="67" ht="25" customHeight="1">
</row>
    <row r="68" ht="20" customHeight="1">
      <c r="A68" s="37" t="s">
        <v>399</v>
      </c>
      <c r="B68" s="37"/>
      <c r="C68" s="33" t="s">
        <v>216</v>
      </c>
      <c r="D68" s="33"/>
      <c r="E68" s="33"/>
      <c r="F68" s="33"/>
      <c r="G68" s="33"/>
    </row>
    <row r="69" ht="20" customHeight="1">
      <c r="A69" s="37" t="s">
        <v>400</v>
      </c>
      <c r="B69" s="37"/>
      <c r="C69" s="33" t="s">
        <v>451</v>
      </c>
      <c r="D69" s="33"/>
      <c r="E69" s="33"/>
      <c r="F69" s="33"/>
      <c r="G69" s="33"/>
    </row>
    <row r="70" ht="25" customHeight="1">
      <c r="A70" s="37" t="s">
        <v>402</v>
      </c>
      <c r="B70" s="37"/>
      <c r="C70" s="33" t="s">
        <v>373</v>
      </c>
      <c r="D70" s="33"/>
      <c r="E70" s="33"/>
      <c r="F70" s="33"/>
      <c r="G70" s="33"/>
    </row>
    <row r="71" ht="15" customHeight="1">
</row>
    <row r="72" ht="25" customHeight="1">
      <c r="A72" s="7" t="s">
        <v>484</v>
      </c>
      <c r="B72" s="7"/>
      <c r="C72" s="7"/>
      <c r="D72" s="7"/>
      <c r="E72" s="7"/>
      <c r="F72" s="7"/>
      <c r="G72" s="7"/>
    </row>
    <row r="73" ht="15" customHeight="1">
</row>
    <row r="74" ht="50" customHeight="1">
      <c r="A74" s="13" t="s">
        <v>303</v>
      </c>
      <c r="B74" s="13" t="s">
        <v>40</v>
      </c>
      <c r="C74" s="13"/>
      <c r="D74" s="13" t="s">
        <v>485</v>
      </c>
      <c r="E74" s="13" t="s">
        <v>486</v>
      </c>
      <c r="F74" s="13" t="s">
        <v>487</v>
      </c>
      <c r="G74" s="13" t="s">
        <v>476</v>
      </c>
    </row>
    <row r="75" ht="15" customHeight="1">
      <c r="A75" s="13">
        <v>1</v>
      </c>
      <c r="B75" s="13">
        <v>2</v>
      </c>
      <c r="C75" s="13"/>
      <c r="D75" s="13">
        <v>3</v>
      </c>
      <c r="E75" s="13">
        <v>4</v>
      </c>
      <c r="F75" s="13">
        <v>5</v>
      </c>
      <c r="G75" s="13">
        <v>6</v>
      </c>
    </row>
    <row r="76" ht="110" customHeight="1">
      <c r="A76" s="13" t="s">
        <v>416</v>
      </c>
      <c r="B76" s="14" t="s">
        <v>488</v>
      </c>
      <c r="C76" s="14"/>
      <c r="D76" s="21">
        <v>13.89</v>
      </c>
      <c r="E76" s="21">
        <v>35.0559</v>
      </c>
      <c r="F76" s="21">
        <v>1.1</v>
      </c>
      <c r="G76" s="21">
        <v>535.62</v>
      </c>
    </row>
    <row r="77" ht="80" customHeight="1">
      <c r="A77" s="13" t="s">
        <v>419</v>
      </c>
      <c r="B77" s="14" t="s">
        <v>489</v>
      </c>
      <c r="C77" s="14"/>
      <c r="D77" s="21">
        <v>11.48</v>
      </c>
      <c r="E77" s="21">
        <v>909.566</v>
      </c>
      <c r="F77" s="21">
        <v>1.1</v>
      </c>
      <c r="G77" s="21">
        <v>11486</v>
      </c>
    </row>
    <row r="78" ht="130" customHeight="1">
      <c r="A78" s="13" t="s">
        <v>435</v>
      </c>
      <c r="B78" s="14" t="s">
        <v>490</v>
      </c>
      <c r="C78" s="14"/>
      <c r="D78" s="21">
        <v>50.33</v>
      </c>
      <c r="E78" s="21">
        <v>35.1296</v>
      </c>
      <c r="F78" s="21">
        <v>1.1</v>
      </c>
      <c r="G78" s="21">
        <v>1944.88</v>
      </c>
    </row>
    <row r="79" ht="25" customHeight="1">
      <c r="A79" s="32" t="s">
        <v>450</v>
      </c>
      <c r="B79" s="32"/>
      <c r="C79" s="32"/>
      <c r="D79" s="34" t="s">
        <v>313</v>
      </c>
      <c r="E79" s="34" t="s">
        <v>313</v>
      </c>
      <c r="F79" s="34" t="s">
        <v>313</v>
      </c>
      <c r="G79" s="34">
        <f>SUBTOTAL(9,G76:G78)</f>
      </c>
    </row>
    <row r="80" ht="25" customHeight="1">
</row>
    <row r="81" ht="20" customHeight="1">
      <c r="A81" s="37" t="s">
        <v>399</v>
      </c>
      <c r="B81" s="37"/>
      <c r="C81" s="33" t="s">
        <v>216</v>
      </c>
      <c r="D81" s="33"/>
      <c r="E81" s="33"/>
      <c r="F81" s="33"/>
      <c r="G81" s="33"/>
    </row>
    <row r="82" ht="20" customHeight="1">
      <c r="A82" s="37" t="s">
        <v>400</v>
      </c>
      <c r="B82" s="37"/>
      <c r="C82" s="33" t="s">
        <v>401</v>
      </c>
      <c r="D82" s="33"/>
      <c r="E82" s="33"/>
      <c r="F82" s="33"/>
      <c r="G82" s="33"/>
    </row>
    <row r="83" ht="25" customHeight="1">
      <c r="A83" s="37" t="s">
        <v>402</v>
      </c>
      <c r="B83" s="37"/>
      <c r="C83" s="33" t="s">
        <v>373</v>
      </c>
      <c r="D83" s="33"/>
      <c r="E83" s="33"/>
      <c r="F83" s="33"/>
      <c r="G83" s="33"/>
    </row>
    <row r="84" ht="15" customHeight="1">
</row>
    <row r="85" ht="25" customHeight="1">
      <c r="A85" s="7" t="s">
        <v>484</v>
      </c>
      <c r="B85" s="7"/>
      <c r="C85" s="7"/>
      <c r="D85" s="7"/>
      <c r="E85" s="7"/>
      <c r="F85" s="7"/>
      <c r="G85" s="7"/>
    </row>
    <row r="86" ht="15" customHeight="1">
</row>
    <row r="87" ht="50" customHeight="1">
      <c r="A87" s="13" t="s">
        <v>303</v>
      </c>
      <c r="B87" s="13" t="s">
        <v>40</v>
      </c>
      <c r="C87" s="13"/>
      <c r="D87" s="13" t="s">
        <v>485</v>
      </c>
      <c r="E87" s="13" t="s">
        <v>486</v>
      </c>
      <c r="F87" s="13" t="s">
        <v>487</v>
      </c>
      <c r="G87" s="13" t="s">
        <v>476</v>
      </c>
    </row>
    <row r="88" ht="15" customHeight="1">
      <c r="A88" s="13">
        <v>1</v>
      </c>
      <c r="B88" s="13">
        <v>2</v>
      </c>
      <c r="C88" s="13"/>
      <c r="D88" s="13">
        <v>3</v>
      </c>
      <c r="E88" s="13">
        <v>4</v>
      </c>
      <c r="F88" s="13">
        <v>5</v>
      </c>
      <c r="G88" s="13">
        <v>6</v>
      </c>
    </row>
    <row r="89" ht="110" customHeight="1">
      <c r="A89" s="13" t="s">
        <v>416</v>
      </c>
      <c r="B89" s="14" t="s">
        <v>488</v>
      </c>
      <c r="C89" s="14"/>
      <c r="D89" s="21">
        <v>16.78</v>
      </c>
      <c r="E89" s="21">
        <v>35.0525</v>
      </c>
      <c r="F89" s="21">
        <v>1.1</v>
      </c>
      <c r="G89" s="21">
        <v>647</v>
      </c>
    </row>
    <row r="90" ht="80" customHeight="1">
      <c r="A90" s="13" t="s">
        <v>419</v>
      </c>
      <c r="B90" s="14" t="s">
        <v>489</v>
      </c>
      <c r="C90" s="14"/>
      <c r="D90" s="21">
        <v>4.53</v>
      </c>
      <c r="E90" s="21">
        <v>909.292</v>
      </c>
      <c r="F90" s="21">
        <v>1.1</v>
      </c>
      <c r="G90" s="21">
        <v>4531</v>
      </c>
    </row>
    <row r="91" ht="130" customHeight="1">
      <c r="A91" s="13" t="s">
        <v>435</v>
      </c>
      <c r="B91" s="14" t="s">
        <v>490</v>
      </c>
      <c r="C91" s="14"/>
      <c r="D91" s="21">
        <v>16.74</v>
      </c>
      <c r="E91" s="21">
        <v>35.1361</v>
      </c>
      <c r="F91" s="21">
        <v>1.1</v>
      </c>
      <c r="G91" s="21">
        <v>647</v>
      </c>
    </row>
    <row r="92" ht="25" customHeight="1">
      <c r="A92" s="32" t="s">
        <v>450</v>
      </c>
      <c r="B92" s="32"/>
      <c r="C92" s="32"/>
      <c r="D92" s="34" t="s">
        <v>313</v>
      </c>
      <c r="E92" s="34" t="s">
        <v>313</v>
      </c>
      <c r="F92" s="34" t="s">
        <v>313</v>
      </c>
      <c r="G92" s="34">
        <f>SUBTOTAL(9,G89:G91)</f>
      </c>
    </row>
    <row r="93" ht="25" customHeight="1">
</row>
    <row r="94" ht="20" customHeight="1">
      <c r="A94" s="37" t="s">
        <v>399</v>
      </c>
      <c r="B94" s="37"/>
      <c r="C94" s="33" t="s">
        <v>277</v>
      </c>
      <c r="D94" s="33"/>
      <c r="E94" s="33"/>
      <c r="F94" s="33"/>
      <c r="G94" s="33"/>
    </row>
    <row r="95" ht="20" customHeight="1">
      <c r="A95" s="37" t="s">
        <v>400</v>
      </c>
      <c r="B95" s="37"/>
      <c r="C95" s="33" t="s">
        <v>401</v>
      </c>
      <c r="D95" s="33"/>
      <c r="E95" s="33"/>
      <c r="F95" s="33"/>
      <c r="G95" s="33"/>
    </row>
    <row r="96" ht="25" customHeight="1">
      <c r="A96" s="37" t="s">
        <v>402</v>
      </c>
      <c r="B96" s="37"/>
      <c r="C96" s="33" t="s">
        <v>373</v>
      </c>
      <c r="D96" s="33"/>
      <c r="E96" s="33"/>
      <c r="F96" s="33"/>
      <c r="G96" s="33"/>
    </row>
    <row r="97" ht="15" customHeight="1">
</row>
    <row r="98" ht="25" customHeight="1">
      <c r="A98" s="7" t="s">
        <v>484</v>
      </c>
      <c r="B98" s="7"/>
      <c r="C98" s="7"/>
      <c r="D98" s="7"/>
      <c r="E98" s="7"/>
      <c r="F98" s="7"/>
      <c r="G98" s="7"/>
    </row>
    <row r="99" ht="15" customHeight="1">
</row>
    <row r="100" ht="50" customHeight="1">
      <c r="A100" s="13" t="s">
        <v>303</v>
      </c>
      <c r="B100" s="13" t="s">
        <v>40</v>
      </c>
      <c r="C100" s="13"/>
      <c r="D100" s="13" t="s">
        <v>485</v>
      </c>
      <c r="E100" s="13" t="s">
        <v>486</v>
      </c>
      <c r="F100" s="13" t="s">
        <v>487</v>
      </c>
      <c r="G100" s="13" t="s">
        <v>476</v>
      </c>
    </row>
    <row r="101" ht="15" customHeight="1">
      <c r="A101" s="13">
        <v>1</v>
      </c>
      <c r="B101" s="13">
        <v>2</v>
      </c>
      <c r="C101" s="13"/>
      <c r="D101" s="13">
        <v>3</v>
      </c>
      <c r="E101" s="13">
        <v>4</v>
      </c>
      <c r="F101" s="13">
        <v>5</v>
      </c>
      <c r="G101" s="13">
        <v>6</v>
      </c>
    </row>
    <row r="102" ht="40" customHeight="1">
      <c r="A102" s="13" t="s">
        <v>310</v>
      </c>
      <c r="B102" s="14" t="s">
        <v>491</v>
      </c>
      <c r="C102" s="14"/>
      <c r="D102" s="21">
        <v>6830</v>
      </c>
      <c r="E102" s="21">
        <v>6.09051</v>
      </c>
      <c r="F102" s="21">
        <v>1.1</v>
      </c>
      <c r="G102" s="21">
        <v>45758</v>
      </c>
    </row>
    <row r="103" ht="40" customHeight="1">
      <c r="A103" s="13" t="s">
        <v>437</v>
      </c>
      <c r="B103" s="14" t="s">
        <v>492</v>
      </c>
      <c r="C103" s="14"/>
      <c r="D103" s="21">
        <v>73.84</v>
      </c>
      <c r="E103" s="21">
        <v>2882.436201</v>
      </c>
      <c r="F103" s="21">
        <v>1.1</v>
      </c>
      <c r="G103" s="21">
        <v>234123</v>
      </c>
    </row>
    <row r="104" ht="25" customHeight="1">
      <c r="A104" s="32" t="s">
        <v>450</v>
      </c>
      <c r="B104" s="32"/>
      <c r="C104" s="32"/>
      <c r="D104" s="34" t="s">
        <v>313</v>
      </c>
      <c r="E104" s="34" t="s">
        <v>313</v>
      </c>
      <c r="F104" s="34" t="s">
        <v>313</v>
      </c>
      <c r="G104" s="34">
        <f>SUBTOTAL(9,G102:G103)</f>
      </c>
    </row>
    <row r="105" ht="25" customHeight="1">
</row>
    <row r="106" ht="20" customHeight="1">
      <c r="A106" s="37" t="s">
        <v>399</v>
      </c>
      <c r="B106" s="37"/>
      <c r="C106" s="33" t="s">
        <v>216</v>
      </c>
      <c r="D106" s="33"/>
      <c r="E106" s="33"/>
      <c r="F106" s="33"/>
      <c r="G106" s="33"/>
    </row>
    <row r="107" ht="20" customHeight="1">
      <c r="A107" s="37" t="s">
        <v>400</v>
      </c>
      <c r="B107" s="37"/>
      <c r="C107" s="33" t="s">
        <v>451</v>
      </c>
      <c r="D107" s="33"/>
      <c r="E107" s="33"/>
      <c r="F107" s="33"/>
      <c r="G107" s="33"/>
    </row>
    <row r="108" ht="25" customHeight="1">
      <c r="A108" s="37" t="s">
        <v>402</v>
      </c>
      <c r="B108" s="37"/>
      <c r="C108" s="33" t="s">
        <v>376</v>
      </c>
      <c r="D108" s="33"/>
      <c r="E108" s="33"/>
      <c r="F108" s="33"/>
      <c r="G108" s="33"/>
    </row>
    <row r="109" ht="15" customHeight="1">
</row>
    <row r="110" ht="25" customHeight="1">
      <c r="A110" s="7" t="s">
        <v>484</v>
      </c>
      <c r="B110" s="7"/>
      <c r="C110" s="7"/>
      <c r="D110" s="7"/>
      <c r="E110" s="7"/>
      <c r="F110" s="7"/>
      <c r="G110" s="7"/>
    </row>
    <row r="111" ht="15" customHeight="1">
</row>
    <row r="112" ht="50" customHeight="1">
      <c r="A112" s="13" t="s">
        <v>303</v>
      </c>
      <c r="B112" s="13" t="s">
        <v>40</v>
      </c>
      <c r="C112" s="13"/>
      <c r="D112" s="13" t="s">
        <v>485</v>
      </c>
      <c r="E112" s="13" t="s">
        <v>486</v>
      </c>
      <c r="F112" s="13" t="s">
        <v>487</v>
      </c>
      <c r="G112" s="13" t="s">
        <v>476</v>
      </c>
    </row>
    <row r="113" ht="15" customHeight="1">
      <c r="A113" s="13">
        <v>1</v>
      </c>
      <c r="B113" s="13">
        <v>2</v>
      </c>
      <c r="C113" s="13"/>
      <c r="D113" s="13">
        <v>3</v>
      </c>
      <c r="E113" s="13">
        <v>4</v>
      </c>
      <c r="F113" s="13">
        <v>5</v>
      </c>
      <c r="G113" s="13">
        <v>6</v>
      </c>
    </row>
    <row r="114" ht="110" customHeight="1">
      <c r="A114" s="13" t="s">
        <v>416</v>
      </c>
      <c r="B114" s="14" t="s">
        <v>488</v>
      </c>
      <c r="C114" s="14"/>
      <c r="D114" s="21">
        <v>13.89</v>
      </c>
      <c r="E114" s="21">
        <v>35.0559</v>
      </c>
      <c r="F114" s="21">
        <v>1.1</v>
      </c>
      <c r="G114" s="21">
        <v>535.62</v>
      </c>
    </row>
    <row r="115" ht="80" customHeight="1">
      <c r="A115" s="13" t="s">
        <v>419</v>
      </c>
      <c r="B115" s="14" t="s">
        <v>489</v>
      </c>
      <c r="C115" s="14"/>
      <c r="D115" s="21">
        <v>11.48</v>
      </c>
      <c r="E115" s="21">
        <v>909.566</v>
      </c>
      <c r="F115" s="21">
        <v>1.1</v>
      </c>
      <c r="G115" s="21">
        <v>11486</v>
      </c>
    </row>
    <row r="116" ht="130" customHeight="1">
      <c r="A116" s="13" t="s">
        <v>435</v>
      </c>
      <c r="B116" s="14" t="s">
        <v>490</v>
      </c>
      <c r="C116" s="14"/>
      <c r="D116" s="21">
        <v>50.33</v>
      </c>
      <c r="E116" s="21">
        <v>35.1296</v>
      </c>
      <c r="F116" s="21">
        <v>1.1</v>
      </c>
      <c r="G116" s="21">
        <v>1944.88</v>
      </c>
    </row>
    <row r="117" ht="25" customHeight="1">
      <c r="A117" s="32" t="s">
        <v>450</v>
      </c>
      <c r="B117" s="32"/>
      <c r="C117" s="32"/>
      <c r="D117" s="34" t="s">
        <v>313</v>
      </c>
      <c r="E117" s="34" t="s">
        <v>313</v>
      </c>
      <c r="F117" s="34" t="s">
        <v>313</v>
      </c>
      <c r="G117" s="34">
        <f>SUBTOTAL(9,G114:G116)</f>
      </c>
    </row>
    <row r="118" ht="25" customHeight="1">
</row>
    <row r="119" ht="20" customHeight="1">
      <c r="A119" s="37" t="s">
        <v>399</v>
      </c>
      <c r="B119" s="37"/>
      <c r="C119" s="33" t="s">
        <v>216</v>
      </c>
      <c r="D119" s="33"/>
      <c r="E119" s="33"/>
      <c r="F119" s="33"/>
      <c r="G119" s="33"/>
    </row>
    <row r="120" ht="20" customHeight="1">
      <c r="A120" s="37" t="s">
        <v>400</v>
      </c>
      <c r="B120" s="37"/>
      <c r="C120" s="33" t="s">
        <v>401</v>
      </c>
      <c r="D120" s="33"/>
      <c r="E120" s="33"/>
      <c r="F120" s="33"/>
      <c r="G120" s="33"/>
    </row>
    <row r="121" ht="25" customHeight="1">
      <c r="A121" s="37" t="s">
        <v>402</v>
      </c>
      <c r="B121" s="37"/>
      <c r="C121" s="33" t="s">
        <v>376</v>
      </c>
      <c r="D121" s="33"/>
      <c r="E121" s="33"/>
      <c r="F121" s="33"/>
      <c r="G121" s="33"/>
    </row>
    <row r="122" ht="15" customHeight="1">
</row>
    <row r="123" ht="25" customHeight="1">
      <c r="A123" s="7" t="s">
        <v>484</v>
      </c>
      <c r="B123" s="7"/>
      <c r="C123" s="7"/>
      <c r="D123" s="7"/>
      <c r="E123" s="7"/>
      <c r="F123" s="7"/>
      <c r="G123" s="7"/>
    </row>
    <row r="124" ht="15" customHeight="1">
</row>
    <row r="125" ht="50" customHeight="1">
      <c r="A125" s="13" t="s">
        <v>303</v>
      </c>
      <c r="B125" s="13" t="s">
        <v>40</v>
      </c>
      <c r="C125" s="13"/>
      <c r="D125" s="13" t="s">
        <v>485</v>
      </c>
      <c r="E125" s="13" t="s">
        <v>486</v>
      </c>
      <c r="F125" s="13" t="s">
        <v>487</v>
      </c>
      <c r="G125" s="13" t="s">
        <v>476</v>
      </c>
    </row>
    <row r="126" ht="15" customHeight="1">
      <c r="A126" s="13">
        <v>1</v>
      </c>
      <c r="B126" s="13">
        <v>2</v>
      </c>
      <c r="C126" s="13"/>
      <c r="D126" s="13">
        <v>3</v>
      </c>
      <c r="E126" s="13">
        <v>4</v>
      </c>
      <c r="F126" s="13">
        <v>5</v>
      </c>
      <c r="G126" s="13">
        <v>6</v>
      </c>
    </row>
    <row r="127" ht="110" customHeight="1">
      <c r="A127" s="13" t="s">
        <v>416</v>
      </c>
      <c r="B127" s="14" t="s">
        <v>488</v>
      </c>
      <c r="C127" s="14"/>
      <c r="D127" s="21">
        <v>23.55</v>
      </c>
      <c r="E127" s="21">
        <v>35.0513</v>
      </c>
      <c r="F127" s="21">
        <v>1.1</v>
      </c>
      <c r="G127" s="21">
        <v>908</v>
      </c>
    </row>
    <row r="128" ht="80" customHeight="1">
      <c r="A128" s="13" t="s">
        <v>419</v>
      </c>
      <c r="B128" s="14" t="s">
        <v>489</v>
      </c>
      <c r="C128" s="14"/>
      <c r="D128" s="21">
        <v>6.36</v>
      </c>
      <c r="E128" s="21">
        <v>909.091</v>
      </c>
      <c r="F128" s="21">
        <v>1.1</v>
      </c>
      <c r="G128" s="21">
        <v>6360</v>
      </c>
    </row>
    <row r="129" ht="130" customHeight="1">
      <c r="A129" s="13" t="s">
        <v>435</v>
      </c>
      <c r="B129" s="14" t="s">
        <v>490</v>
      </c>
      <c r="C129" s="14"/>
      <c r="D129" s="21">
        <v>23.5</v>
      </c>
      <c r="E129" s="21">
        <v>35.1256</v>
      </c>
      <c r="F129" s="21">
        <v>1.1</v>
      </c>
      <c r="G129" s="21">
        <v>908</v>
      </c>
    </row>
    <row r="130" ht="25" customHeight="1">
      <c r="A130" s="32" t="s">
        <v>450</v>
      </c>
      <c r="B130" s="32"/>
      <c r="C130" s="32"/>
      <c r="D130" s="34" t="s">
        <v>313</v>
      </c>
      <c r="E130" s="34" t="s">
        <v>313</v>
      </c>
      <c r="F130" s="34" t="s">
        <v>313</v>
      </c>
      <c r="G130" s="34">
        <f>SUBTOTAL(9,G127:G129)</f>
      </c>
    </row>
    <row r="131" ht="25" customHeight="1">
</row>
    <row r="132" ht="20" customHeight="1">
      <c r="A132" s="37" t="s">
        <v>399</v>
      </c>
      <c r="B132" s="37"/>
      <c r="C132" s="33" t="s">
        <v>277</v>
      </c>
      <c r="D132" s="33"/>
      <c r="E132" s="33"/>
      <c r="F132" s="33"/>
      <c r="G132" s="33"/>
    </row>
    <row r="133" ht="20" customHeight="1">
      <c r="A133" s="37" t="s">
        <v>400</v>
      </c>
      <c r="B133" s="37"/>
      <c r="C133" s="33" t="s">
        <v>401</v>
      </c>
      <c r="D133" s="33"/>
      <c r="E133" s="33"/>
      <c r="F133" s="33"/>
      <c r="G133" s="33"/>
    </row>
    <row r="134" ht="25" customHeight="1">
      <c r="A134" s="37" t="s">
        <v>402</v>
      </c>
      <c r="B134" s="37"/>
      <c r="C134" s="33" t="s">
        <v>376</v>
      </c>
      <c r="D134" s="33"/>
      <c r="E134" s="33"/>
      <c r="F134" s="33"/>
      <c r="G134" s="33"/>
    </row>
    <row r="135" ht="15" customHeight="1">
</row>
    <row r="136" ht="25" customHeight="1">
      <c r="A136" s="7" t="s">
        <v>484</v>
      </c>
      <c r="B136" s="7"/>
      <c r="C136" s="7"/>
      <c r="D136" s="7"/>
      <c r="E136" s="7"/>
      <c r="F136" s="7"/>
      <c r="G136" s="7"/>
    </row>
    <row r="137" ht="15" customHeight="1">
</row>
    <row r="138" ht="50" customHeight="1">
      <c r="A138" s="13" t="s">
        <v>303</v>
      </c>
      <c r="B138" s="13" t="s">
        <v>40</v>
      </c>
      <c r="C138" s="13"/>
      <c r="D138" s="13" t="s">
        <v>485</v>
      </c>
      <c r="E138" s="13" t="s">
        <v>486</v>
      </c>
      <c r="F138" s="13" t="s">
        <v>487</v>
      </c>
      <c r="G138" s="13" t="s">
        <v>476</v>
      </c>
    </row>
    <row r="139" ht="15" customHeight="1">
      <c r="A139" s="13">
        <v>1</v>
      </c>
      <c r="B139" s="13">
        <v>2</v>
      </c>
      <c r="C139" s="13"/>
      <c r="D139" s="13">
        <v>3</v>
      </c>
      <c r="E139" s="13">
        <v>4</v>
      </c>
      <c r="F139" s="13">
        <v>5</v>
      </c>
      <c r="G139" s="13">
        <v>6</v>
      </c>
    </row>
    <row r="140" ht="40" customHeight="1">
      <c r="A140" s="13" t="s">
        <v>310</v>
      </c>
      <c r="B140" s="14" t="s">
        <v>491</v>
      </c>
      <c r="C140" s="14"/>
      <c r="D140" s="21">
        <v>9586.9</v>
      </c>
      <c r="E140" s="21">
        <v>6.090508</v>
      </c>
      <c r="F140" s="21">
        <v>1.1</v>
      </c>
      <c r="G140" s="21">
        <v>64228</v>
      </c>
    </row>
    <row r="141" ht="40" customHeight="1">
      <c r="A141" s="13" t="s">
        <v>437</v>
      </c>
      <c r="B141" s="14" t="s">
        <v>492</v>
      </c>
      <c r="C141" s="14"/>
      <c r="D141" s="21">
        <v>73.84</v>
      </c>
      <c r="E141" s="21">
        <v>3430.316163</v>
      </c>
      <c r="F141" s="21">
        <v>1.1</v>
      </c>
      <c r="G141" s="21">
        <v>278624</v>
      </c>
    </row>
    <row r="142" ht="25" customHeight="1">
      <c r="A142" s="32" t="s">
        <v>450</v>
      </c>
      <c r="B142" s="32"/>
      <c r="C142" s="32"/>
      <c r="D142" s="34" t="s">
        <v>313</v>
      </c>
      <c r="E142" s="34" t="s">
        <v>313</v>
      </c>
      <c r="F142" s="34" t="s">
        <v>313</v>
      </c>
      <c r="G142" s="34">
        <f>SUBTOTAL(9,G140:G141)</f>
      </c>
    </row>
    <row r="143" ht="25" customHeight="1">
</row>
    <row r="144" ht="20" customHeight="1">
      <c r="A144" s="37" t="s">
        <v>399</v>
      </c>
      <c r="B144" s="37"/>
      <c r="C144" s="33" t="s">
        <v>216</v>
      </c>
      <c r="D144" s="33"/>
      <c r="E144" s="33"/>
      <c r="F144" s="33"/>
      <c r="G144" s="33"/>
    </row>
    <row r="145" ht="20" customHeight="1">
      <c r="A145" s="37" t="s">
        <v>400</v>
      </c>
      <c r="B145" s="37"/>
      <c r="C145" s="33" t="s">
        <v>451</v>
      </c>
      <c r="D145" s="33"/>
      <c r="E145" s="33"/>
      <c r="F145" s="33"/>
      <c r="G145" s="33"/>
    </row>
    <row r="146" ht="25" customHeight="1">
      <c r="A146" s="37" t="s">
        <v>402</v>
      </c>
      <c r="B146" s="37"/>
      <c r="C146" s="33" t="s">
        <v>379</v>
      </c>
      <c r="D146" s="33"/>
      <c r="E146" s="33"/>
      <c r="F146" s="33"/>
      <c r="G146" s="33"/>
    </row>
    <row r="147" ht="15" customHeight="1">
</row>
    <row r="148" ht="25" customHeight="1">
      <c r="A148" s="7" t="s">
        <v>484</v>
      </c>
      <c r="B148" s="7"/>
      <c r="C148" s="7"/>
      <c r="D148" s="7"/>
      <c r="E148" s="7"/>
      <c r="F148" s="7"/>
      <c r="G148" s="7"/>
    </row>
    <row r="149" ht="15" customHeight="1">
</row>
    <row r="150" ht="50" customHeight="1">
      <c r="A150" s="13" t="s">
        <v>303</v>
      </c>
      <c r="B150" s="13" t="s">
        <v>40</v>
      </c>
      <c r="C150" s="13"/>
      <c r="D150" s="13" t="s">
        <v>485</v>
      </c>
      <c r="E150" s="13" t="s">
        <v>486</v>
      </c>
      <c r="F150" s="13" t="s">
        <v>487</v>
      </c>
      <c r="G150" s="13" t="s">
        <v>476</v>
      </c>
    </row>
    <row r="151" ht="15" customHeight="1">
      <c r="A151" s="13">
        <v>1</v>
      </c>
      <c r="B151" s="13">
        <v>2</v>
      </c>
      <c r="C151" s="13"/>
      <c r="D151" s="13">
        <v>3</v>
      </c>
      <c r="E151" s="13">
        <v>4</v>
      </c>
      <c r="F151" s="13">
        <v>5</v>
      </c>
      <c r="G151" s="13">
        <v>6</v>
      </c>
    </row>
    <row r="152" ht="110" customHeight="1">
      <c r="A152" s="13" t="s">
        <v>416</v>
      </c>
      <c r="B152" s="14" t="s">
        <v>488</v>
      </c>
      <c r="C152" s="14"/>
      <c r="D152" s="21">
        <v>13.89</v>
      </c>
      <c r="E152" s="21">
        <v>35.0559</v>
      </c>
      <c r="F152" s="21">
        <v>1.1</v>
      </c>
      <c r="G152" s="21">
        <v>535.62</v>
      </c>
    </row>
    <row r="153" ht="80" customHeight="1">
      <c r="A153" s="13" t="s">
        <v>419</v>
      </c>
      <c r="B153" s="14" t="s">
        <v>489</v>
      </c>
      <c r="C153" s="14"/>
      <c r="D153" s="21">
        <v>11.48</v>
      </c>
      <c r="E153" s="21">
        <v>909.566</v>
      </c>
      <c r="F153" s="21">
        <v>1.1</v>
      </c>
      <c r="G153" s="21">
        <v>11486</v>
      </c>
    </row>
    <row r="154" ht="130" customHeight="1">
      <c r="A154" s="13" t="s">
        <v>435</v>
      </c>
      <c r="B154" s="14" t="s">
        <v>490</v>
      </c>
      <c r="C154" s="14"/>
      <c r="D154" s="21">
        <v>50.33</v>
      </c>
      <c r="E154" s="21">
        <v>35.1296</v>
      </c>
      <c r="F154" s="21">
        <v>1.1</v>
      </c>
      <c r="G154" s="21">
        <v>1944.88</v>
      </c>
    </row>
    <row r="155" ht="25" customHeight="1">
      <c r="A155" s="32" t="s">
        <v>450</v>
      </c>
      <c r="B155" s="32"/>
      <c r="C155" s="32"/>
      <c r="D155" s="34" t="s">
        <v>313</v>
      </c>
      <c r="E155" s="34" t="s">
        <v>313</v>
      </c>
      <c r="F155" s="34" t="s">
        <v>313</v>
      </c>
      <c r="G155" s="34">
        <f>SUBTOTAL(9,G152:G154)</f>
      </c>
    </row>
    <row r="156" ht="25" customHeight="1">
</row>
    <row r="157" ht="20" customHeight="1">
      <c r="A157" s="37" t="s">
        <v>399</v>
      </c>
      <c r="B157" s="37"/>
      <c r="C157" s="33" t="s">
        <v>216</v>
      </c>
      <c r="D157" s="33"/>
      <c r="E157" s="33"/>
      <c r="F157" s="33"/>
      <c r="G157" s="33"/>
    </row>
    <row r="158" ht="20" customHeight="1">
      <c r="A158" s="37" t="s">
        <v>400</v>
      </c>
      <c r="B158" s="37"/>
      <c r="C158" s="33" t="s">
        <v>401</v>
      </c>
      <c r="D158" s="33"/>
      <c r="E158" s="33"/>
      <c r="F158" s="33"/>
      <c r="G158" s="33"/>
    </row>
    <row r="159" ht="25" customHeight="1">
      <c r="A159" s="37" t="s">
        <v>402</v>
      </c>
      <c r="B159" s="37"/>
      <c r="C159" s="33" t="s">
        <v>379</v>
      </c>
      <c r="D159" s="33"/>
      <c r="E159" s="33"/>
      <c r="F159" s="33"/>
      <c r="G159" s="33"/>
    </row>
    <row r="160" ht="15" customHeight="1">
</row>
    <row r="161" ht="25" customHeight="1">
      <c r="A161" s="7" t="s">
        <v>484</v>
      </c>
      <c r="B161" s="7"/>
      <c r="C161" s="7"/>
      <c r="D161" s="7"/>
      <c r="E161" s="7"/>
      <c r="F161" s="7"/>
      <c r="G161" s="7"/>
    </row>
    <row r="162" ht="15" customHeight="1">
</row>
    <row r="163" ht="50" customHeight="1">
      <c r="A163" s="13" t="s">
        <v>303</v>
      </c>
      <c r="B163" s="13" t="s">
        <v>40</v>
      </c>
      <c r="C163" s="13"/>
      <c r="D163" s="13" t="s">
        <v>485</v>
      </c>
      <c r="E163" s="13" t="s">
        <v>486</v>
      </c>
      <c r="F163" s="13" t="s">
        <v>487</v>
      </c>
      <c r="G163" s="13" t="s">
        <v>476</v>
      </c>
    </row>
    <row r="164" ht="15" customHeight="1">
      <c r="A164" s="13">
        <v>1</v>
      </c>
      <c r="B164" s="13">
        <v>2</v>
      </c>
      <c r="C164" s="13"/>
      <c r="D164" s="13">
        <v>3</v>
      </c>
      <c r="E164" s="13">
        <v>4</v>
      </c>
      <c r="F164" s="13">
        <v>5</v>
      </c>
      <c r="G164" s="13">
        <v>6</v>
      </c>
    </row>
    <row r="165" ht="110" customHeight="1">
      <c r="A165" s="13" t="s">
        <v>416</v>
      </c>
      <c r="B165" s="14" t="s">
        <v>488</v>
      </c>
      <c r="C165" s="14"/>
      <c r="D165" s="21">
        <v>18.07</v>
      </c>
      <c r="E165" s="21">
        <v>35.0404</v>
      </c>
      <c r="F165" s="21">
        <v>1.1</v>
      </c>
      <c r="G165" s="21">
        <v>696.5</v>
      </c>
    </row>
    <row r="166" ht="80" customHeight="1">
      <c r="A166" s="13" t="s">
        <v>419</v>
      </c>
      <c r="B166" s="14" t="s">
        <v>489</v>
      </c>
      <c r="C166" s="14"/>
      <c r="D166" s="21">
        <v>4.88</v>
      </c>
      <c r="E166" s="21">
        <v>908.718</v>
      </c>
      <c r="F166" s="21">
        <v>1.1</v>
      </c>
      <c r="G166" s="21">
        <v>4878</v>
      </c>
    </row>
    <row r="167" ht="130" customHeight="1">
      <c r="A167" s="13" t="s">
        <v>435</v>
      </c>
      <c r="B167" s="14" t="s">
        <v>490</v>
      </c>
      <c r="C167" s="14"/>
      <c r="D167" s="21">
        <v>18.02</v>
      </c>
      <c r="E167" s="21">
        <v>35.1375</v>
      </c>
      <c r="F167" s="21">
        <v>1.1</v>
      </c>
      <c r="G167" s="21">
        <v>696.5</v>
      </c>
    </row>
    <row r="168" ht="25" customHeight="1">
      <c r="A168" s="32" t="s">
        <v>450</v>
      </c>
      <c r="B168" s="32"/>
      <c r="C168" s="32"/>
      <c r="D168" s="34" t="s">
        <v>313</v>
      </c>
      <c r="E168" s="34" t="s">
        <v>313</v>
      </c>
      <c r="F168" s="34" t="s">
        <v>313</v>
      </c>
      <c r="G168" s="34">
        <f>SUBTOTAL(9,G165:G167)</f>
      </c>
    </row>
    <row r="169" ht="25" customHeight="1">
</row>
    <row r="170" ht="20" customHeight="1">
      <c r="A170" s="37" t="s">
        <v>399</v>
      </c>
      <c r="B170" s="37"/>
      <c r="C170" s="33" t="s">
        <v>277</v>
      </c>
      <c r="D170" s="33"/>
      <c r="E170" s="33"/>
      <c r="F170" s="33"/>
      <c r="G170" s="33"/>
    </row>
    <row r="171" ht="20" customHeight="1">
      <c r="A171" s="37" t="s">
        <v>400</v>
      </c>
      <c r="B171" s="37"/>
      <c r="C171" s="33" t="s">
        <v>401</v>
      </c>
      <c r="D171" s="33"/>
      <c r="E171" s="33"/>
      <c r="F171" s="33"/>
      <c r="G171" s="33"/>
    </row>
    <row r="172" ht="25" customHeight="1">
      <c r="A172" s="37" t="s">
        <v>402</v>
      </c>
      <c r="B172" s="37"/>
      <c r="C172" s="33" t="s">
        <v>379</v>
      </c>
      <c r="D172" s="33"/>
      <c r="E172" s="33"/>
      <c r="F172" s="33"/>
      <c r="G172" s="33"/>
    </row>
    <row r="173" ht="15" customHeight="1">
</row>
    <row r="174" ht="25" customHeight="1">
      <c r="A174" s="7" t="s">
        <v>484</v>
      </c>
      <c r="B174" s="7"/>
      <c r="C174" s="7"/>
      <c r="D174" s="7"/>
      <c r="E174" s="7"/>
      <c r="F174" s="7"/>
      <c r="G174" s="7"/>
    </row>
    <row r="175" ht="15" customHeight="1">
</row>
    <row r="176" ht="50" customHeight="1">
      <c r="A176" s="13" t="s">
        <v>303</v>
      </c>
      <c r="B176" s="13" t="s">
        <v>40</v>
      </c>
      <c r="C176" s="13"/>
      <c r="D176" s="13" t="s">
        <v>485</v>
      </c>
      <c r="E176" s="13" t="s">
        <v>486</v>
      </c>
      <c r="F176" s="13" t="s">
        <v>487</v>
      </c>
      <c r="G176" s="13" t="s">
        <v>476</v>
      </c>
    </row>
    <row r="177" ht="15" customHeight="1">
      <c r="A177" s="13">
        <v>1</v>
      </c>
      <c r="B177" s="13">
        <v>2</v>
      </c>
      <c r="C177" s="13"/>
      <c r="D177" s="13">
        <v>3</v>
      </c>
      <c r="E177" s="13">
        <v>4</v>
      </c>
      <c r="F177" s="13">
        <v>5</v>
      </c>
      <c r="G177" s="13">
        <v>6</v>
      </c>
    </row>
    <row r="178" ht="40" customHeight="1">
      <c r="A178" s="13" t="s">
        <v>310</v>
      </c>
      <c r="B178" s="14" t="s">
        <v>491</v>
      </c>
      <c r="C178" s="14"/>
      <c r="D178" s="21">
        <v>7353.32</v>
      </c>
      <c r="E178" s="21">
        <v>6.090508</v>
      </c>
      <c r="F178" s="21">
        <v>1.1</v>
      </c>
      <c r="G178" s="21">
        <v>49264</v>
      </c>
    </row>
    <row r="179" ht="40" customHeight="1">
      <c r="A179" s="13" t="s">
        <v>437</v>
      </c>
      <c r="B179" s="14" t="s">
        <v>492</v>
      </c>
      <c r="C179" s="14"/>
      <c r="D179" s="21">
        <v>73.84</v>
      </c>
      <c r="E179" s="21">
        <v>2733.957943</v>
      </c>
      <c r="F179" s="21">
        <v>1.1</v>
      </c>
      <c r="G179" s="21">
        <v>222063</v>
      </c>
    </row>
    <row r="180" ht="25" customHeight="1">
      <c r="A180" s="32" t="s">
        <v>450</v>
      </c>
      <c r="B180" s="32"/>
      <c r="C180" s="32"/>
      <c r="D180" s="34" t="s">
        <v>313</v>
      </c>
      <c r="E180" s="34" t="s">
        <v>313</v>
      </c>
      <c r="F180" s="34" t="s">
        <v>313</v>
      </c>
      <c r="G180" s="34">
        <f>SUBTOTAL(9,G178:G179)</f>
      </c>
    </row>
    <row r="181" ht="25" customHeight="1">
</row>
    <row r="182" ht="25" customHeight="1">
      <c r="A182" s="37" t="s">
        <v>399</v>
      </c>
      <c r="B182" s="37"/>
      <c r="C182" s="33"/>
      <c r="D182" s="33"/>
      <c r="E182" s="33"/>
      <c r="F182" s="33"/>
      <c r="G182" s="33"/>
    </row>
    <row r="183" ht="25" customHeight="1">
      <c r="A183" s="37" t="s">
        <v>400</v>
      </c>
      <c r="B183" s="37"/>
      <c r="C183" s="33"/>
      <c r="D183" s="33"/>
      <c r="E183" s="33"/>
      <c r="F183" s="33"/>
      <c r="G183" s="33"/>
    </row>
    <row r="184" ht="25" customHeight="1">
      <c r="A184" s="37" t="s">
        <v>402</v>
      </c>
      <c r="B184" s="37"/>
      <c r="C184" s="33" t="s">
        <v>373</v>
      </c>
      <c r="D184" s="33"/>
      <c r="E184" s="33"/>
      <c r="F184" s="33"/>
      <c r="G184" s="33"/>
    </row>
    <row r="185" ht="15" customHeight="1">
</row>
    <row r="186" ht="25" customHeight="1">
      <c r="A186" s="7" t="s">
        <v>493</v>
      </c>
      <c r="B186" s="7"/>
      <c r="C186" s="7"/>
      <c r="D186" s="7"/>
      <c r="E186" s="7"/>
      <c r="F186" s="7"/>
      <c r="G186" s="7"/>
    </row>
    <row r="187" ht="15" customHeight="1">
</row>
    <row r="188" ht="50" customHeight="1">
      <c r="A188" s="13" t="s">
        <v>303</v>
      </c>
      <c r="B188" s="13" t="s">
        <v>40</v>
      </c>
      <c r="C188" s="13"/>
      <c r="D188" s="13"/>
      <c r="E188" s="13" t="s">
        <v>494</v>
      </c>
      <c r="F188" s="13" t="s">
        <v>495</v>
      </c>
      <c r="G188" s="13" t="s">
        <v>496</v>
      </c>
    </row>
    <row r="189" ht="25" customHeight="1">
      <c r="A189" s="13" t="s">
        <v>59</v>
      </c>
      <c r="B189" s="13" t="s">
        <v>59</v>
      </c>
      <c r="C189" s="13"/>
      <c r="D189" s="13"/>
      <c r="E189" s="13" t="s">
        <v>59</v>
      </c>
      <c r="F189" s="13" t="s">
        <v>59</v>
      </c>
      <c r="G189" s="13" t="s">
        <v>59</v>
      </c>
    </row>
    <row r="190" ht="25" customHeight="1">
</row>
    <row r="191" ht="25" customHeight="1">
      <c r="A191" s="37" t="s">
        <v>399</v>
      </c>
      <c r="B191" s="37"/>
      <c r="C191" s="33"/>
      <c r="D191" s="33"/>
      <c r="E191" s="33"/>
      <c r="F191" s="33"/>
      <c r="G191" s="33"/>
    </row>
    <row r="192" ht="25" customHeight="1">
      <c r="A192" s="37" t="s">
        <v>400</v>
      </c>
      <c r="B192" s="37"/>
      <c r="C192" s="33"/>
      <c r="D192" s="33"/>
      <c r="E192" s="33"/>
      <c r="F192" s="33"/>
      <c r="G192" s="33"/>
    </row>
    <row r="193" ht="25" customHeight="1">
      <c r="A193" s="37" t="s">
        <v>402</v>
      </c>
      <c r="B193" s="37"/>
      <c r="C193" s="33" t="s">
        <v>376</v>
      </c>
      <c r="D193" s="33"/>
      <c r="E193" s="33"/>
      <c r="F193" s="33"/>
      <c r="G193" s="33"/>
    </row>
    <row r="194" ht="15" customHeight="1">
</row>
    <row r="195" ht="25" customHeight="1">
      <c r="A195" s="7" t="s">
        <v>493</v>
      </c>
      <c r="B195" s="7"/>
      <c r="C195" s="7"/>
      <c r="D195" s="7"/>
      <c r="E195" s="7"/>
      <c r="F195" s="7"/>
      <c r="G195" s="7"/>
    </row>
    <row r="196" ht="15" customHeight="1">
</row>
    <row r="197" ht="50" customHeight="1">
      <c r="A197" s="13" t="s">
        <v>303</v>
      </c>
      <c r="B197" s="13" t="s">
        <v>40</v>
      </c>
      <c r="C197" s="13"/>
      <c r="D197" s="13"/>
      <c r="E197" s="13" t="s">
        <v>494</v>
      </c>
      <c r="F197" s="13" t="s">
        <v>495</v>
      </c>
      <c r="G197" s="13" t="s">
        <v>496</v>
      </c>
    </row>
    <row r="198" ht="25" customHeight="1">
      <c r="A198" s="13" t="s">
        <v>59</v>
      </c>
      <c r="B198" s="13" t="s">
        <v>59</v>
      </c>
      <c r="C198" s="13"/>
      <c r="D198" s="13"/>
      <c r="E198" s="13" t="s">
        <v>59</v>
      </c>
      <c r="F198" s="13" t="s">
        <v>59</v>
      </c>
      <c r="G198" s="13" t="s">
        <v>59</v>
      </c>
    </row>
    <row r="199" ht="25" customHeight="1">
</row>
    <row r="200" ht="25" customHeight="1">
      <c r="A200" s="37" t="s">
        <v>399</v>
      </c>
      <c r="B200" s="37"/>
      <c r="C200" s="33"/>
      <c r="D200" s="33"/>
      <c r="E200" s="33"/>
      <c r="F200" s="33"/>
      <c r="G200" s="33"/>
    </row>
    <row r="201" ht="25" customHeight="1">
      <c r="A201" s="37" t="s">
        <v>400</v>
      </c>
      <c r="B201" s="37"/>
      <c r="C201" s="33"/>
      <c r="D201" s="33"/>
      <c r="E201" s="33"/>
      <c r="F201" s="33"/>
      <c r="G201" s="33"/>
    </row>
    <row r="202" ht="25" customHeight="1">
      <c r="A202" s="37" t="s">
        <v>402</v>
      </c>
      <c r="B202" s="37"/>
      <c r="C202" s="33" t="s">
        <v>379</v>
      </c>
      <c r="D202" s="33"/>
      <c r="E202" s="33"/>
      <c r="F202" s="33"/>
      <c r="G202" s="33"/>
    </row>
    <row r="203" ht="15" customHeight="1">
</row>
    <row r="204" ht="25" customHeight="1">
      <c r="A204" s="7" t="s">
        <v>493</v>
      </c>
      <c r="B204" s="7"/>
      <c r="C204" s="7"/>
      <c r="D204" s="7"/>
      <c r="E204" s="7"/>
      <c r="F204" s="7"/>
      <c r="G204" s="7"/>
    </row>
    <row r="205" ht="15" customHeight="1">
</row>
    <row r="206" ht="50" customHeight="1">
      <c r="A206" s="13" t="s">
        <v>303</v>
      </c>
      <c r="B206" s="13" t="s">
        <v>40</v>
      </c>
      <c r="C206" s="13"/>
      <c r="D206" s="13"/>
      <c r="E206" s="13" t="s">
        <v>494</v>
      </c>
      <c r="F206" s="13" t="s">
        <v>495</v>
      </c>
      <c r="G206" s="13" t="s">
        <v>496</v>
      </c>
    </row>
    <row r="207" ht="25" customHeight="1">
      <c r="A207" s="13" t="s">
        <v>59</v>
      </c>
      <c r="B207" s="13" t="s">
        <v>59</v>
      </c>
      <c r="C207" s="13"/>
      <c r="D207" s="13"/>
      <c r="E207" s="13" t="s">
        <v>59</v>
      </c>
      <c r="F207" s="13" t="s">
        <v>59</v>
      </c>
      <c r="G207" s="13" t="s">
        <v>59</v>
      </c>
    </row>
    <row r="208" ht="25" customHeight="1">
</row>
    <row r="209" ht="20" customHeight="1">
      <c r="A209" s="37" t="s">
        <v>399</v>
      </c>
      <c r="B209" s="37"/>
      <c r="C209" s="33" t="s">
        <v>216</v>
      </c>
      <c r="D209" s="33"/>
      <c r="E209" s="33"/>
      <c r="F209" s="33"/>
      <c r="G209" s="33"/>
    </row>
    <row r="210" ht="20" customHeight="1">
      <c r="A210" s="37" t="s">
        <v>400</v>
      </c>
      <c r="B210" s="37"/>
      <c r="C210" s="33" t="s">
        <v>401</v>
      </c>
      <c r="D210" s="33"/>
      <c r="E210" s="33"/>
      <c r="F210" s="33"/>
      <c r="G210" s="33"/>
    </row>
    <row r="211" ht="25" customHeight="1">
      <c r="A211" s="37" t="s">
        <v>402</v>
      </c>
      <c r="B211" s="37"/>
      <c r="C211" s="33" t="s">
        <v>373</v>
      </c>
      <c r="D211" s="33"/>
      <c r="E211" s="33"/>
      <c r="F211" s="33"/>
      <c r="G211" s="33"/>
    </row>
    <row r="212" ht="15" customHeight="1">
</row>
    <row r="213" ht="25" customHeight="1">
      <c r="A213" s="7" t="s">
        <v>497</v>
      </c>
      <c r="B213" s="7"/>
      <c r="C213" s="7"/>
      <c r="D213" s="7"/>
      <c r="E213" s="7"/>
      <c r="F213" s="7"/>
      <c r="G213" s="7"/>
    </row>
    <row r="214" ht="15" customHeight="1">
</row>
    <row r="215" ht="50" customHeight="1">
      <c r="A215" s="13" t="s">
        <v>303</v>
      </c>
      <c r="B215" s="13" t="s">
        <v>472</v>
      </c>
      <c r="C215" s="13"/>
      <c r="D215" s="13" t="s">
        <v>498</v>
      </c>
      <c r="E215" s="13" t="s">
        <v>499</v>
      </c>
      <c r="F215" s="13" t="s">
        <v>500</v>
      </c>
      <c r="G215" s="13" t="s">
        <v>501</v>
      </c>
    </row>
    <row r="216" ht="15" customHeight="1">
      <c r="A216" s="13">
        <v>1</v>
      </c>
      <c r="B216" s="13">
        <v>2</v>
      </c>
      <c r="C216" s="13"/>
      <c r="D216" s="13">
        <v>3</v>
      </c>
      <c r="E216" s="13">
        <v>4</v>
      </c>
      <c r="F216" s="13">
        <v>5</v>
      </c>
      <c r="G216" s="13">
        <v>6</v>
      </c>
    </row>
    <row r="217" ht="80" customHeight="1">
      <c r="A217" s="13" t="s">
        <v>310</v>
      </c>
      <c r="B217" s="14" t="s">
        <v>502</v>
      </c>
      <c r="C217" s="14"/>
      <c r="D217" s="21">
        <v>1</v>
      </c>
      <c r="E217" s="21">
        <v>3.72</v>
      </c>
      <c r="F217" s="21">
        <v>3452.15</v>
      </c>
      <c r="G217" s="21">
        <v>12842</v>
      </c>
    </row>
    <row r="218" ht="40" customHeight="1">
      <c r="A218" s="13" t="s">
        <v>414</v>
      </c>
      <c r="B218" s="14" t="s">
        <v>503</v>
      </c>
      <c r="C218" s="14"/>
      <c r="D218" s="21">
        <v>1</v>
      </c>
      <c r="E218" s="21">
        <v>12</v>
      </c>
      <c r="F218" s="21">
        <v>825</v>
      </c>
      <c r="G218" s="21">
        <v>9900</v>
      </c>
    </row>
    <row r="219" ht="50" customHeight="1">
      <c r="A219" s="13" t="s">
        <v>415</v>
      </c>
      <c r="B219" s="14" t="s">
        <v>504</v>
      </c>
      <c r="C219" s="14"/>
      <c r="D219" s="21">
        <v>1</v>
      </c>
      <c r="E219" s="21">
        <v>7</v>
      </c>
      <c r="F219" s="21">
        <v>5200</v>
      </c>
      <c r="G219" s="21">
        <v>36400</v>
      </c>
    </row>
    <row r="220" ht="50" customHeight="1">
      <c r="A220" s="13" t="s">
        <v>416</v>
      </c>
      <c r="B220" s="14" t="s">
        <v>505</v>
      </c>
      <c r="C220" s="14"/>
      <c r="D220" s="21">
        <v>1</v>
      </c>
      <c r="E220" s="21">
        <v>1</v>
      </c>
      <c r="F220" s="21">
        <v>61000</v>
      </c>
      <c r="G220" s="21">
        <v>61000</v>
      </c>
    </row>
    <row r="221" ht="50" customHeight="1">
      <c r="A221" s="13" t="s">
        <v>419</v>
      </c>
      <c r="B221" s="14" t="s">
        <v>506</v>
      </c>
      <c r="C221" s="14"/>
      <c r="D221" s="21">
        <v>1</v>
      </c>
      <c r="E221" s="21">
        <v>12</v>
      </c>
      <c r="F221" s="21">
        <v>1050.667</v>
      </c>
      <c r="G221" s="21">
        <v>12608</v>
      </c>
    </row>
    <row r="222" ht="70" customHeight="1">
      <c r="A222" s="13" t="s">
        <v>507</v>
      </c>
      <c r="B222" s="14" t="s">
        <v>508</v>
      </c>
      <c r="C222" s="14"/>
      <c r="D222" s="21">
        <v>1</v>
      </c>
      <c r="E222" s="21">
        <v>12</v>
      </c>
      <c r="F222" s="21">
        <v>825</v>
      </c>
      <c r="G222" s="21">
        <v>9900</v>
      </c>
    </row>
    <row r="223" ht="20" customHeight="1">
      <c r="A223" s="13" t="s">
        <v>509</v>
      </c>
      <c r="B223" s="14" t="s">
        <v>510</v>
      </c>
      <c r="C223" s="14"/>
      <c r="D223" s="21">
        <v>1</v>
      </c>
      <c r="E223" s="21">
        <v>1</v>
      </c>
      <c r="F223" s="21">
        <v>52800</v>
      </c>
      <c r="G223" s="21">
        <v>52800</v>
      </c>
    </row>
    <row r="224" ht="25" customHeight="1">
      <c r="A224" s="32" t="s">
        <v>450</v>
      </c>
      <c r="B224" s="32"/>
      <c r="C224" s="32"/>
      <c r="D224" s="34" t="s">
        <v>313</v>
      </c>
      <c r="E224" s="34" t="s">
        <v>313</v>
      </c>
      <c r="F224" s="34" t="s">
        <v>313</v>
      </c>
      <c r="G224" s="34">
        <f>SUBTOTAL(9,G217:G223)</f>
      </c>
    </row>
    <row r="225" ht="25" customHeight="1">
</row>
    <row r="226" ht="20" customHeight="1">
      <c r="A226" s="37" t="s">
        <v>399</v>
      </c>
      <c r="B226" s="37"/>
      <c r="C226" s="33" t="s">
        <v>216</v>
      </c>
      <c r="D226" s="33"/>
      <c r="E226" s="33"/>
      <c r="F226" s="33"/>
      <c r="G226" s="33"/>
    </row>
    <row r="227" ht="20" customHeight="1">
      <c r="A227" s="37" t="s">
        <v>400</v>
      </c>
      <c r="B227" s="37"/>
      <c r="C227" s="33" t="s">
        <v>401</v>
      </c>
      <c r="D227" s="33"/>
      <c r="E227" s="33"/>
      <c r="F227" s="33"/>
      <c r="G227" s="33"/>
    </row>
    <row r="228" ht="25" customHeight="1">
      <c r="A228" s="37" t="s">
        <v>402</v>
      </c>
      <c r="B228" s="37"/>
      <c r="C228" s="33" t="s">
        <v>376</v>
      </c>
      <c r="D228" s="33"/>
      <c r="E228" s="33"/>
      <c r="F228" s="33"/>
      <c r="G228" s="33"/>
    </row>
    <row r="229" ht="15" customHeight="1">
</row>
    <row r="230" ht="25" customHeight="1">
      <c r="A230" s="7" t="s">
        <v>497</v>
      </c>
      <c r="B230" s="7"/>
      <c r="C230" s="7"/>
      <c r="D230" s="7"/>
      <c r="E230" s="7"/>
      <c r="F230" s="7"/>
      <c r="G230" s="7"/>
    </row>
    <row r="231" ht="15" customHeight="1">
</row>
    <row r="232" ht="50" customHeight="1">
      <c r="A232" s="13" t="s">
        <v>303</v>
      </c>
      <c r="B232" s="13" t="s">
        <v>472</v>
      </c>
      <c r="C232" s="13"/>
      <c r="D232" s="13" t="s">
        <v>498</v>
      </c>
      <c r="E232" s="13" t="s">
        <v>499</v>
      </c>
      <c r="F232" s="13" t="s">
        <v>500</v>
      </c>
      <c r="G232" s="13" t="s">
        <v>501</v>
      </c>
    </row>
    <row r="233" ht="15" customHeight="1">
      <c r="A233" s="13">
        <v>1</v>
      </c>
      <c r="B233" s="13">
        <v>2</v>
      </c>
      <c r="C233" s="13"/>
      <c r="D233" s="13">
        <v>3</v>
      </c>
      <c r="E233" s="13">
        <v>4</v>
      </c>
      <c r="F233" s="13">
        <v>5</v>
      </c>
      <c r="G233" s="13">
        <v>6</v>
      </c>
    </row>
    <row r="234" ht="80" customHeight="1">
      <c r="A234" s="13" t="s">
        <v>310</v>
      </c>
      <c r="B234" s="14" t="s">
        <v>502</v>
      </c>
      <c r="C234" s="14"/>
      <c r="D234" s="21">
        <v>1</v>
      </c>
      <c r="E234" s="21">
        <v>6.38</v>
      </c>
      <c r="F234" s="21">
        <v>3451.724</v>
      </c>
      <c r="G234" s="21">
        <v>22022</v>
      </c>
    </row>
    <row r="235" ht="40" customHeight="1">
      <c r="A235" s="13" t="s">
        <v>414</v>
      </c>
      <c r="B235" s="14" t="s">
        <v>503</v>
      </c>
      <c r="C235" s="14"/>
      <c r="D235" s="21">
        <v>1</v>
      </c>
      <c r="E235" s="21">
        <v>12</v>
      </c>
      <c r="F235" s="21">
        <v>5000</v>
      </c>
      <c r="G235" s="21">
        <v>60000</v>
      </c>
    </row>
    <row r="236" ht="50" customHeight="1">
      <c r="A236" s="13" t="s">
        <v>415</v>
      </c>
      <c r="B236" s="14" t="s">
        <v>504</v>
      </c>
      <c r="C236" s="14"/>
      <c r="D236" s="21">
        <v>1</v>
      </c>
      <c r="E236" s="21">
        <v>7</v>
      </c>
      <c r="F236" s="21">
        <v>10000</v>
      </c>
      <c r="G236" s="21">
        <v>70000</v>
      </c>
    </row>
    <row r="237" ht="50" customHeight="1">
      <c r="A237" s="13" t="s">
        <v>416</v>
      </c>
      <c r="B237" s="14" t="s">
        <v>505</v>
      </c>
      <c r="C237" s="14"/>
      <c r="D237" s="21">
        <v>1</v>
      </c>
      <c r="E237" s="21">
        <v>1</v>
      </c>
      <c r="F237" s="21">
        <v>102420</v>
      </c>
      <c r="G237" s="21">
        <v>102420</v>
      </c>
    </row>
    <row r="238" ht="50" customHeight="1">
      <c r="A238" s="13" t="s">
        <v>419</v>
      </c>
      <c r="B238" s="14" t="s">
        <v>506</v>
      </c>
      <c r="C238" s="14"/>
      <c r="D238" s="21">
        <v>1</v>
      </c>
      <c r="E238" s="21">
        <v>12</v>
      </c>
      <c r="F238" s="21">
        <v>5000</v>
      </c>
      <c r="G238" s="21">
        <v>60000</v>
      </c>
    </row>
    <row r="239" ht="70" customHeight="1">
      <c r="A239" s="13" t="s">
        <v>507</v>
      </c>
      <c r="B239" s="14" t="s">
        <v>508</v>
      </c>
      <c r="C239" s="14"/>
      <c r="D239" s="21">
        <v>1</v>
      </c>
      <c r="E239" s="21">
        <v>12</v>
      </c>
      <c r="F239" s="21">
        <v>825</v>
      </c>
      <c r="G239" s="21">
        <v>9900</v>
      </c>
    </row>
    <row r="240" ht="25" customHeight="1">
      <c r="A240" s="32" t="s">
        <v>450</v>
      </c>
      <c r="B240" s="32"/>
      <c r="C240" s="32"/>
      <c r="D240" s="34" t="s">
        <v>313</v>
      </c>
      <c r="E240" s="34" t="s">
        <v>313</v>
      </c>
      <c r="F240" s="34" t="s">
        <v>313</v>
      </c>
      <c r="G240" s="34">
        <f>SUBTOTAL(9,G234:G239)</f>
      </c>
    </row>
    <row r="241" ht="25" customHeight="1">
</row>
    <row r="242" ht="20" customHeight="1">
      <c r="A242" s="37" t="s">
        <v>399</v>
      </c>
      <c r="B242" s="37"/>
      <c r="C242" s="33" t="s">
        <v>216</v>
      </c>
      <c r="D242" s="33"/>
      <c r="E242" s="33"/>
      <c r="F242" s="33"/>
      <c r="G242" s="33"/>
    </row>
    <row r="243" ht="20" customHeight="1">
      <c r="A243" s="37" t="s">
        <v>400</v>
      </c>
      <c r="B243" s="37"/>
      <c r="C243" s="33" t="s">
        <v>401</v>
      </c>
      <c r="D243" s="33"/>
      <c r="E243" s="33"/>
      <c r="F243" s="33"/>
      <c r="G243" s="33"/>
    </row>
    <row r="244" ht="25" customHeight="1">
      <c r="A244" s="37" t="s">
        <v>402</v>
      </c>
      <c r="B244" s="37"/>
      <c r="C244" s="33" t="s">
        <v>379</v>
      </c>
      <c r="D244" s="33"/>
      <c r="E244" s="33"/>
      <c r="F244" s="33"/>
      <c r="G244" s="33"/>
    </row>
    <row r="245" ht="15" customHeight="1">
</row>
    <row r="246" ht="25" customHeight="1">
      <c r="A246" s="7" t="s">
        <v>497</v>
      </c>
      <c r="B246" s="7"/>
      <c r="C246" s="7"/>
      <c r="D246" s="7"/>
      <c r="E246" s="7"/>
      <c r="F246" s="7"/>
      <c r="G246" s="7"/>
    </row>
    <row r="247" ht="15" customHeight="1">
</row>
    <row r="248" ht="50" customHeight="1">
      <c r="A248" s="13" t="s">
        <v>303</v>
      </c>
      <c r="B248" s="13" t="s">
        <v>472</v>
      </c>
      <c r="C248" s="13"/>
      <c r="D248" s="13" t="s">
        <v>498</v>
      </c>
      <c r="E248" s="13" t="s">
        <v>499</v>
      </c>
      <c r="F248" s="13" t="s">
        <v>500</v>
      </c>
      <c r="G248" s="13" t="s">
        <v>501</v>
      </c>
    </row>
    <row r="249" ht="15" customHeight="1">
      <c r="A249" s="13">
        <v>1</v>
      </c>
      <c r="B249" s="13">
        <v>2</v>
      </c>
      <c r="C249" s="13"/>
      <c r="D249" s="13">
        <v>3</v>
      </c>
      <c r="E249" s="13">
        <v>4</v>
      </c>
      <c r="F249" s="13">
        <v>5</v>
      </c>
      <c r="G249" s="13">
        <v>6</v>
      </c>
    </row>
    <row r="250" ht="80" customHeight="1">
      <c r="A250" s="13" t="s">
        <v>310</v>
      </c>
      <c r="B250" s="14" t="s">
        <v>502</v>
      </c>
      <c r="C250" s="14"/>
      <c r="D250" s="21">
        <v>1</v>
      </c>
      <c r="E250" s="21">
        <v>4.22</v>
      </c>
      <c r="F250" s="21">
        <v>3456.16</v>
      </c>
      <c r="G250" s="21">
        <v>14585</v>
      </c>
    </row>
    <row r="251" ht="40" customHeight="1">
      <c r="A251" s="13" t="s">
        <v>414</v>
      </c>
      <c r="B251" s="14" t="s">
        <v>503</v>
      </c>
      <c r="C251" s="14"/>
      <c r="D251" s="21">
        <v>1</v>
      </c>
      <c r="E251" s="21">
        <v>12</v>
      </c>
      <c r="F251" s="21">
        <v>5000</v>
      </c>
      <c r="G251" s="21">
        <v>60000</v>
      </c>
    </row>
    <row r="252" ht="50" customHeight="1">
      <c r="A252" s="13" t="s">
        <v>415</v>
      </c>
      <c r="B252" s="14" t="s">
        <v>504</v>
      </c>
      <c r="C252" s="14"/>
      <c r="D252" s="21">
        <v>1</v>
      </c>
      <c r="E252" s="21">
        <v>7</v>
      </c>
      <c r="F252" s="21">
        <v>10000</v>
      </c>
      <c r="G252" s="21">
        <v>70000</v>
      </c>
    </row>
    <row r="253" ht="50" customHeight="1">
      <c r="A253" s="13" t="s">
        <v>416</v>
      </c>
      <c r="B253" s="14" t="s">
        <v>505</v>
      </c>
      <c r="C253" s="14"/>
      <c r="D253" s="21">
        <v>1</v>
      </c>
      <c r="E253" s="21">
        <v>1</v>
      </c>
      <c r="F253" s="21">
        <v>25942</v>
      </c>
      <c r="G253" s="21">
        <v>25942</v>
      </c>
    </row>
    <row r="254" ht="50" customHeight="1">
      <c r="A254" s="13" t="s">
        <v>419</v>
      </c>
      <c r="B254" s="14" t="s">
        <v>506</v>
      </c>
      <c r="C254" s="14"/>
      <c r="D254" s="21">
        <v>1</v>
      </c>
      <c r="E254" s="21">
        <v>12</v>
      </c>
      <c r="F254" s="21">
        <v>5000</v>
      </c>
      <c r="G254" s="21">
        <v>60000</v>
      </c>
    </row>
    <row r="255" ht="70" customHeight="1">
      <c r="A255" s="13" t="s">
        <v>507</v>
      </c>
      <c r="B255" s="14" t="s">
        <v>508</v>
      </c>
      <c r="C255" s="14"/>
      <c r="D255" s="21">
        <v>1</v>
      </c>
      <c r="E255" s="21">
        <v>12</v>
      </c>
      <c r="F255" s="21">
        <v>825</v>
      </c>
      <c r="G255" s="21">
        <v>9900</v>
      </c>
    </row>
    <row r="256" ht="25" customHeight="1">
      <c r="A256" s="32" t="s">
        <v>450</v>
      </c>
      <c r="B256" s="32"/>
      <c r="C256" s="32"/>
      <c r="D256" s="34" t="s">
        <v>313</v>
      </c>
      <c r="E256" s="34" t="s">
        <v>313</v>
      </c>
      <c r="F256" s="34" t="s">
        <v>313</v>
      </c>
      <c r="G256" s="34">
        <f>SUBTOTAL(9,G250:G255)</f>
      </c>
    </row>
    <row r="257" ht="25" customHeight="1">
</row>
    <row r="258" ht="20" customHeight="1">
      <c r="A258" s="37" t="s">
        <v>399</v>
      </c>
      <c r="B258" s="37"/>
      <c r="C258" s="33" t="s">
        <v>216</v>
      </c>
      <c r="D258" s="33"/>
      <c r="E258" s="33"/>
      <c r="F258" s="33"/>
      <c r="G258" s="33"/>
    </row>
    <row r="259" ht="20" customHeight="1">
      <c r="A259" s="37" t="s">
        <v>400</v>
      </c>
      <c r="B259" s="37"/>
      <c r="C259" s="33" t="s">
        <v>401</v>
      </c>
      <c r="D259" s="33"/>
      <c r="E259" s="33"/>
      <c r="F259" s="33"/>
      <c r="G259" s="33"/>
    </row>
    <row r="260" ht="25" customHeight="1">
      <c r="A260" s="37" t="s">
        <v>402</v>
      </c>
      <c r="B260" s="37"/>
      <c r="C260" s="33" t="s">
        <v>373</v>
      </c>
      <c r="D260" s="33"/>
      <c r="E260" s="33"/>
      <c r="F260" s="33"/>
      <c r="G260" s="33"/>
    </row>
    <row r="261" ht="15" customHeight="1">
</row>
    <row r="262" ht="25" customHeight="1">
      <c r="A262" s="7" t="s">
        <v>511</v>
      </c>
      <c r="B262" s="7"/>
      <c r="C262" s="7"/>
      <c r="D262" s="7"/>
      <c r="E262" s="7"/>
      <c r="F262" s="7"/>
      <c r="G262" s="7"/>
    </row>
    <row r="263" ht="15" customHeight="1">
</row>
    <row r="264" ht="50" customHeight="1">
      <c r="A264" s="13" t="s">
        <v>303</v>
      </c>
      <c r="B264" s="13" t="s">
        <v>472</v>
      </c>
      <c r="C264" s="13"/>
      <c r="D264" s="13"/>
      <c r="E264" s="13"/>
      <c r="F264" s="13" t="s">
        <v>512</v>
      </c>
      <c r="G264" s="13" t="s">
        <v>513</v>
      </c>
    </row>
    <row r="265" ht="15" customHeight="1">
      <c r="A265" s="13">
        <v>1</v>
      </c>
      <c r="B265" s="13">
        <v>2</v>
      </c>
      <c r="C265" s="13"/>
      <c r="D265" s="13"/>
      <c r="E265" s="13"/>
      <c r="F265" s="13">
        <v>3</v>
      </c>
      <c r="G265" s="13">
        <v>4</v>
      </c>
    </row>
    <row r="266" ht="40" customHeight="1">
      <c r="A266" s="13" t="s">
        <v>310</v>
      </c>
      <c r="B266" s="14" t="s">
        <v>514</v>
      </c>
      <c r="C266" s="14"/>
      <c r="D266" s="14"/>
      <c r="E266" s="14"/>
      <c r="F266" s="21">
        <v>1</v>
      </c>
      <c r="G266" s="21">
        <v>48000</v>
      </c>
    </row>
    <row r="267" ht="60" customHeight="1">
      <c r="A267" s="13" t="s">
        <v>414</v>
      </c>
      <c r="B267" s="14" t="s">
        <v>515</v>
      </c>
      <c r="C267" s="14"/>
      <c r="D267" s="14"/>
      <c r="E267" s="14"/>
      <c r="F267" s="21">
        <v>1</v>
      </c>
      <c r="G267" s="21">
        <v>30000</v>
      </c>
    </row>
    <row r="268" ht="60" customHeight="1">
      <c r="A268" s="13" t="s">
        <v>415</v>
      </c>
      <c r="B268" s="14" t="s">
        <v>516</v>
      </c>
      <c r="C268" s="14"/>
      <c r="D268" s="14"/>
      <c r="E268" s="14"/>
      <c r="F268" s="21">
        <v>1</v>
      </c>
      <c r="G268" s="21">
        <v>55000</v>
      </c>
    </row>
    <row r="269" ht="50" customHeight="1">
      <c r="A269" s="13" t="s">
        <v>416</v>
      </c>
      <c r="B269" s="14" t="s">
        <v>517</v>
      </c>
      <c r="C269" s="14"/>
      <c r="D269" s="14"/>
      <c r="E269" s="14"/>
      <c r="F269" s="21">
        <v>1</v>
      </c>
      <c r="G269" s="21">
        <v>56000</v>
      </c>
    </row>
    <row r="270" ht="50" customHeight="1">
      <c r="A270" s="13" t="s">
        <v>417</v>
      </c>
      <c r="B270" s="14" t="s">
        <v>518</v>
      </c>
      <c r="C270" s="14"/>
      <c r="D270" s="14"/>
      <c r="E270" s="14"/>
      <c r="F270" s="21">
        <v>1</v>
      </c>
      <c r="G270" s="21">
        <v>35500</v>
      </c>
    </row>
    <row r="271" ht="50" customHeight="1">
      <c r="A271" s="13" t="s">
        <v>420</v>
      </c>
      <c r="B271" s="14" t="s">
        <v>519</v>
      </c>
      <c r="C271" s="14"/>
      <c r="D271" s="14"/>
      <c r="E271" s="14"/>
      <c r="F271" s="21">
        <v>1</v>
      </c>
      <c r="G271" s="21">
        <v>17009</v>
      </c>
    </row>
    <row r="272" ht="25" customHeight="1">
      <c r="A272" s="32" t="s">
        <v>450</v>
      </c>
      <c r="B272" s="32"/>
      <c r="C272" s="32"/>
      <c r="D272" s="34" t="s">
        <v>313</v>
      </c>
      <c r="E272" s="34" t="s">
        <v>313</v>
      </c>
      <c r="F272" s="34" t="s">
        <v>313</v>
      </c>
      <c r="G272" s="34">
        <f>SUBTOTAL(9,G266:G271)</f>
      </c>
    </row>
    <row r="273" ht="25" customHeight="1">
</row>
    <row r="274" ht="20" customHeight="1">
      <c r="A274" s="37" t="s">
        <v>399</v>
      </c>
      <c r="B274" s="37"/>
      <c r="C274" s="33" t="s">
        <v>216</v>
      </c>
      <c r="D274" s="33"/>
      <c r="E274" s="33"/>
      <c r="F274" s="33"/>
      <c r="G274" s="33"/>
    </row>
    <row r="275" ht="20" customHeight="1">
      <c r="A275" s="37" t="s">
        <v>400</v>
      </c>
      <c r="B275" s="37"/>
      <c r="C275" s="33" t="s">
        <v>401</v>
      </c>
      <c r="D275" s="33"/>
      <c r="E275" s="33"/>
      <c r="F275" s="33"/>
      <c r="G275" s="33"/>
    </row>
    <row r="276" ht="25" customHeight="1">
      <c r="A276" s="37" t="s">
        <v>402</v>
      </c>
      <c r="B276" s="37"/>
      <c r="C276" s="33" t="s">
        <v>376</v>
      </c>
      <c r="D276" s="33"/>
      <c r="E276" s="33"/>
      <c r="F276" s="33"/>
      <c r="G276" s="33"/>
    </row>
    <row r="277" ht="15" customHeight="1">
</row>
    <row r="278" ht="25" customHeight="1">
      <c r="A278" s="7" t="s">
        <v>511</v>
      </c>
      <c r="B278" s="7"/>
      <c r="C278" s="7"/>
      <c r="D278" s="7"/>
      <c r="E278" s="7"/>
      <c r="F278" s="7"/>
      <c r="G278" s="7"/>
    </row>
    <row r="279" ht="15" customHeight="1">
</row>
    <row r="280" ht="50" customHeight="1">
      <c r="A280" s="13" t="s">
        <v>303</v>
      </c>
      <c r="B280" s="13" t="s">
        <v>472</v>
      </c>
      <c r="C280" s="13"/>
      <c r="D280" s="13"/>
      <c r="E280" s="13"/>
      <c r="F280" s="13" t="s">
        <v>512</v>
      </c>
      <c r="G280" s="13" t="s">
        <v>513</v>
      </c>
    </row>
    <row r="281" ht="15" customHeight="1">
      <c r="A281" s="13">
        <v>1</v>
      </c>
      <c r="B281" s="13">
        <v>2</v>
      </c>
      <c r="C281" s="13"/>
      <c r="D281" s="13"/>
      <c r="E281" s="13"/>
      <c r="F281" s="13">
        <v>3</v>
      </c>
      <c r="G281" s="13">
        <v>4</v>
      </c>
    </row>
    <row r="282" ht="40" customHeight="1">
      <c r="A282" s="13" t="s">
        <v>310</v>
      </c>
      <c r="B282" s="14" t="s">
        <v>514</v>
      </c>
      <c r="C282" s="14"/>
      <c r="D282" s="14"/>
      <c r="E282" s="14"/>
      <c r="F282" s="21">
        <v>1</v>
      </c>
      <c r="G282" s="21">
        <v>72000</v>
      </c>
    </row>
    <row r="283" ht="60" customHeight="1">
      <c r="A283" s="13" t="s">
        <v>414</v>
      </c>
      <c r="B283" s="14" t="s">
        <v>515</v>
      </c>
      <c r="C283" s="14"/>
      <c r="D283" s="14"/>
      <c r="E283" s="14"/>
      <c r="F283" s="21">
        <v>1</v>
      </c>
      <c r="G283" s="21">
        <v>35000</v>
      </c>
    </row>
    <row r="284" ht="60" customHeight="1">
      <c r="A284" s="13" t="s">
        <v>415</v>
      </c>
      <c r="B284" s="14" t="s">
        <v>516</v>
      </c>
      <c r="C284" s="14"/>
      <c r="D284" s="14"/>
      <c r="E284" s="14"/>
      <c r="F284" s="21">
        <v>1</v>
      </c>
      <c r="G284" s="21">
        <v>65000</v>
      </c>
    </row>
    <row r="285" ht="50" customHeight="1">
      <c r="A285" s="13" t="s">
        <v>416</v>
      </c>
      <c r="B285" s="14" t="s">
        <v>517</v>
      </c>
      <c r="C285" s="14"/>
      <c r="D285" s="14"/>
      <c r="E285" s="14"/>
      <c r="F285" s="21">
        <v>1</v>
      </c>
      <c r="G285" s="21">
        <v>80000</v>
      </c>
    </row>
    <row r="286" ht="50" customHeight="1">
      <c r="A286" s="13" t="s">
        <v>417</v>
      </c>
      <c r="B286" s="14" t="s">
        <v>518</v>
      </c>
      <c r="C286" s="14"/>
      <c r="D286" s="14"/>
      <c r="E286" s="14"/>
      <c r="F286" s="21">
        <v>1</v>
      </c>
      <c r="G286" s="21">
        <v>72135</v>
      </c>
    </row>
    <row r="287" ht="30" customHeight="1">
      <c r="A287" s="13" t="s">
        <v>419</v>
      </c>
      <c r="B287" s="14" t="s">
        <v>520</v>
      </c>
      <c r="C287" s="14"/>
      <c r="D287" s="14"/>
      <c r="E287" s="14"/>
      <c r="F287" s="21">
        <v>1</v>
      </c>
      <c r="G287" s="21">
        <v>9000</v>
      </c>
    </row>
    <row r="288" ht="50" customHeight="1">
      <c r="A288" s="13" t="s">
        <v>421</v>
      </c>
      <c r="B288" s="14" t="s">
        <v>521</v>
      </c>
      <c r="C288" s="14"/>
      <c r="D288" s="14"/>
      <c r="E288" s="14"/>
      <c r="F288" s="21">
        <v>1</v>
      </c>
      <c r="G288" s="21">
        <v>5856</v>
      </c>
    </row>
    <row r="289" ht="25" customHeight="1">
      <c r="A289" s="32" t="s">
        <v>450</v>
      </c>
      <c r="B289" s="32"/>
      <c r="C289" s="32"/>
      <c r="D289" s="34" t="s">
        <v>313</v>
      </c>
      <c r="E289" s="34" t="s">
        <v>313</v>
      </c>
      <c r="F289" s="34" t="s">
        <v>313</v>
      </c>
      <c r="G289" s="34">
        <f>SUBTOTAL(9,G282:G288)</f>
      </c>
    </row>
    <row r="290" ht="25" customHeight="1">
</row>
    <row r="291" ht="20" customHeight="1">
      <c r="A291" s="37" t="s">
        <v>399</v>
      </c>
      <c r="B291" s="37"/>
      <c r="C291" s="33" t="s">
        <v>216</v>
      </c>
      <c r="D291" s="33"/>
      <c r="E291" s="33"/>
      <c r="F291" s="33"/>
      <c r="G291" s="33"/>
    </row>
    <row r="292" ht="20" customHeight="1">
      <c r="A292" s="37" t="s">
        <v>400</v>
      </c>
      <c r="B292" s="37"/>
      <c r="C292" s="33" t="s">
        <v>401</v>
      </c>
      <c r="D292" s="33"/>
      <c r="E292" s="33"/>
      <c r="F292" s="33"/>
      <c r="G292" s="33"/>
    </row>
    <row r="293" ht="25" customHeight="1">
      <c r="A293" s="37" t="s">
        <v>402</v>
      </c>
      <c r="B293" s="37"/>
      <c r="C293" s="33" t="s">
        <v>379</v>
      </c>
      <c r="D293" s="33"/>
      <c r="E293" s="33"/>
      <c r="F293" s="33"/>
      <c r="G293" s="33"/>
    </row>
    <row r="294" ht="15" customHeight="1">
</row>
    <row r="295" ht="25" customHeight="1">
      <c r="A295" s="7" t="s">
        <v>511</v>
      </c>
      <c r="B295" s="7"/>
      <c r="C295" s="7"/>
      <c r="D295" s="7"/>
      <c r="E295" s="7"/>
      <c r="F295" s="7"/>
      <c r="G295" s="7"/>
    </row>
    <row r="296" ht="15" customHeight="1">
</row>
    <row r="297" ht="50" customHeight="1">
      <c r="A297" s="13" t="s">
        <v>303</v>
      </c>
      <c r="B297" s="13" t="s">
        <v>472</v>
      </c>
      <c r="C297" s="13"/>
      <c r="D297" s="13"/>
      <c r="E297" s="13"/>
      <c r="F297" s="13" t="s">
        <v>512</v>
      </c>
      <c r="G297" s="13" t="s">
        <v>513</v>
      </c>
    </row>
    <row r="298" ht="15" customHeight="1">
      <c r="A298" s="13">
        <v>1</v>
      </c>
      <c r="B298" s="13">
        <v>2</v>
      </c>
      <c r="C298" s="13"/>
      <c r="D298" s="13"/>
      <c r="E298" s="13"/>
      <c r="F298" s="13">
        <v>3</v>
      </c>
      <c r="G298" s="13">
        <v>4</v>
      </c>
    </row>
    <row r="299" ht="40" customHeight="1">
      <c r="A299" s="13" t="s">
        <v>310</v>
      </c>
      <c r="B299" s="14" t="s">
        <v>514</v>
      </c>
      <c r="C299" s="14"/>
      <c r="D299" s="14"/>
      <c r="E299" s="14"/>
      <c r="F299" s="21">
        <v>1</v>
      </c>
      <c r="G299" s="21">
        <v>72000</v>
      </c>
    </row>
    <row r="300" ht="60" customHeight="1">
      <c r="A300" s="13" t="s">
        <v>414</v>
      </c>
      <c r="B300" s="14" t="s">
        <v>515</v>
      </c>
      <c r="C300" s="14"/>
      <c r="D300" s="14"/>
      <c r="E300" s="14"/>
      <c r="F300" s="21">
        <v>1</v>
      </c>
      <c r="G300" s="21">
        <v>35000</v>
      </c>
    </row>
    <row r="301" ht="60" customHeight="1">
      <c r="A301" s="13" t="s">
        <v>415</v>
      </c>
      <c r="B301" s="14" t="s">
        <v>516</v>
      </c>
      <c r="C301" s="14"/>
      <c r="D301" s="14"/>
      <c r="E301" s="14"/>
      <c r="F301" s="21">
        <v>1</v>
      </c>
      <c r="G301" s="21">
        <v>65000</v>
      </c>
    </row>
    <row r="302" ht="50" customHeight="1">
      <c r="A302" s="13" t="s">
        <v>416</v>
      </c>
      <c r="B302" s="14" t="s">
        <v>517</v>
      </c>
      <c r="C302" s="14"/>
      <c r="D302" s="14"/>
      <c r="E302" s="14"/>
      <c r="F302" s="21">
        <v>1</v>
      </c>
      <c r="G302" s="21">
        <v>80000</v>
      </c>
    </row>
    <row r="303" ht="50" customHeight="1">
      <c r="A303" s="13" t="s">
        <v>417</v>
      </c>
      <c r="B303" s="14" t="s">
        <v>518</v>
      </c>
      <c r="C303" s="14"/>
      <c r="D303" s="14"/>
      <c r="E303" s="14"/>
      <c r="F303" s="21">
        <v>1</v>
      </c>
      <c r="G303" s="21">
        <v>8015</v>
      </c>
    </row>
    <row r="304" ht="25" customHeight="1">
      <c r="A304" s="32" t="s">
        <v>450</v>
      </c>
      <c r="B304" s="32"/>
      <c r="C304" s="32"/>
      <c r="D304" s="34" t="s">
        <v>313</v>
      </c>
      <c r="E304" s="34" t="s">
        <v>313</v>
      </c>
      <c r="F304" s="34" t="s">
        <v>313</v>
      </c>
      <c r="G304" s="34">
        <f>SUBTOTAL(9,G299:G303)</f>
      </c>
    </row>
    <row r="305" ht="25" customHeight="1">
</row>
    <row r="306" ht="20" customHeight="1">
      <c r="A306" s="37" t="s">
        <v>399</v>
      </c>
      <c r="B306" s="37"/>
      <c r="C306" s="33" t="s">
        <v>216</v>
      </c>
      <c r="D306" s="33"/>
      <c r="E306" s="33"/>
      <c r="F306" s="33"/>
      <c r="G306" s="33"/>
    </row>
    <row r="307" ht="20" customHeight="1">
      <c r="A307" s="37" t="s">
        <v>400</v>
      </c>
      <c r="B307" s="37"/>
      <c r="C307" s="33" t="s">
        <v>451</v>
      </c>
      <c r="D307" s="33"/>
      <c r="E307" s="33"/>
      <c r="F307" s="33"/>
      <c r="G307" s="33"/>
    </row>
    <row r="308" ht="25" customHeight="1">
      <c r="A308" s="37" t="s">
        <v>402</v>
      </c>
      <c r="B308" s="37"/>
      <c r="C308" s="33" t="s">
        <v>373</v>
      </c>
      <c r="D308" s="33"/>
      <c r="E308" s="33"/>
      <c r="F308" s="33"/>
      <c r="G308" s="33"/>
    </row>
    <row r="309" ht="15" customHeight="1">
</row>
    <row r="310" ht="25" customHeight="1">
      <c r="A310" s="7" t="s">
        <v>522</v>
      </c>
      <c r="B310" s="7"/>
      <c r="C310" s="7"/>
      <c r="D310" s="7"/>
      <c r="E310" s="7"/>
      <c r="F310" s="7"/>
      <c r="G310" s="7"/>
    </row>
    <row r="311" ht="15" customHeight="1">
</row>
    <row r="312" ht="50" customHeight="1">
      <c r="A312" s="13" t="s">
        <v>303</v>
      </c>
      <c r="B312" s="13" t="s">
        <v>472</v>
      </c>
      <c r="C312" s="13"/>
      <c r="D312" s="13"/>
      <c r="E312" s="13" t="s">
        <v>494</v>
      </c>
      <c r="F312" s="13" t="s">
        <v>523</v>
      </c>
      <c r="G312" s="13" t="s">
        <v>524</v>
      </c>
    </row>
    <row r="313" ht="15" customHeight="1">
      <c r="A313" s="13">
        <v>1</v>
      </c>
      <c r="B313" s="13">
        <v>2</v>
      </c>
      <c r="C313" s="13"/>
      <c r="D313" s="13"/>
      <c r="E313" s="13">
        <v>3</v>
      </c>
      <c r="F313" s="13">
        <v>4</v>
      </c>
      <c r="G313" s="13">
        <v>5</v>
      </c>
    </row>
    <row r="314" ht="30" customHeight="1">
      <c r="A314" s="13" t="s">
        <v>414</v>
      </c>
      <c r="B314" s="14" t="s">
        <v>525</v>
      </c>
      <c r="C314" s="14"/>
      <c r="D314" s="14"/>
      <c r="E314" s="21">
        <v>1</v>
      </c>
      <c r="F314" s="21">
        <v>100000</v>
      </c>
      <c r="G314" s="21">
        <v>100000</v>
      </c>
    </row>
    <row r="315" ht="25" customHeight="1">
      <c r="A315" s="32" t="s">
        <v>450</v>
      </c>
      <c r="B315" s="32"/>
      <c r="C315" s="32"/>
      <c r="D315" s="34" t="s">
        <v>313</v>
      </c>
      <c r="E315" s="34" t="s">
        <v>313</v>
      </c>
      <c r="F315" s="34" t="s">
        <v>313</v>
      </c>
      <c r="G315" s="34">
        <f>SUBTOTAL(9,G314:G314)</f>
      </c>
    </row>
    <row r="316" ht="25" customHeight="1">
</row>
    <row r="317" ht="20" customHeight="1">
      <c r="A317" s="37" t="s">
        <v>399</v>
      </c>
      <c r="B317" s="37"/>
      <c r="C317" s="33" t="s">
        <v>216</v>
      </c>
      <c r="D317" s="33"/>
      <c r="E317" s="33"/>
      <c r="F317" s="33"/>
      <c r="G317" s="33"/>
    </row>
    <row r="318" ht="20" customHeight="1">
      <c r="A318" s="37" t="s">
        <v>400</v>
      </c>
      <c r="B318" s="37"/>
      <c r="C318" s="33" t="s">
        <v>526</v>
      </c>
      <c r="D318" s="33"/>
      <c r="E318" s="33"/>
      <c r="F318" s="33"/>
      <c r="G318" s="33"/>
    </row>
    <row r="319" ht="25" customHeight="1">
      <c r="A319" s="37" t="s">
        <v>402</v>
      </c>
      <c r="B319" s="37"/>
      <c r="C319" s="33" t="s">
        <v>376</v>
      </c>
      <c r="D319" s="33"/>
      <c r="E319" s="33"/>
      <c r="F319" s="33"/>
      <c r="G319" s="33"/>
    </row>
    <row r="320" ht="15" customHeight="1">
</row>
    <row r="321" ht="25" customHeight="1">
      <c r="A321" s="7" t="s">
        <v>522</v>
      </c>
      <c r="B321" s="7"/>
      <c r="C321" s="7"/>
      <c r="D321" s="7"/>
      <c r="E321" s="7"/>
      <c r="F321" s="7"/>
      <c r="G321" s="7"/>
    </row>
    <row r="322" ht="15" customHeight="1">
</row>
    <row r="323" ht="50" customHeight="1">
      <c r="A323" s="13" t="s">
        <v>303</v>
      </c>
      <c r="B323" s="13" t="s">
        <v>472</v>
      </c>
      <c r="C323" s="13"/>
      <c r="D323" s="13"/>
      <c r="E323" s="13" t="s">
        <v>494</v>
      </c>
      <c r="F323" s="13" t="s">
        <v>523</v>
      </c>
      <c r="G323" s="13" t="s">
        <v>524</v>
      </c>
    </row>
    <row r="324" ht="15" customHeight="1">
      <c r="A324" s="13">
        <v>1</v>
      </c>
      <c r="B324" s="13">
        <v>2</v>
      </c>
      <c r="C324" s="13"/>
      <c r="D324" s="13"/>
      <c r="E324" s="13">
        <v>3</v>
      </c>
      <c r="F324" s="13">
        <v>4</v>
      </c>
      <c r="G324" s="13">
        <v>5</v>
      </c>
    </row>
    <row r="325" ht="60" customHeight="1">
      <c r="A325" s="13" t="s">
        <v>310</v>
      </c>
      <c r="B325" s="14" t="s">
        <v>527</v>
      </c>
      <c r="C325" s="14"/>
      <c r="D325" s="14"/>
      <c r="E325" s="21">
        <v>1</v>
      </c>
      <c r="F325" s="21">
        <v>6177500</v>
      </c>
      <c r="G325" s="21">
        <v>6177500</v>
      </c>
    </row>
    <row r="326" ht="60" customHeight="1">
      <c r="A326" s="13" t="s">
        <v>415</v>
      </c>
      <c r="B326" s="14" t="s">
        <v>528</v>
      </c>
      <c r="C326" s="14"/>
      <c r="D326" s="14"/>
      <c r="E326" s="21">
        <v>1</v>
      </c>
      <c r="F326" s="21">
        <v>6177500</v>
      </c>
      <c r="G326" s="21">
        <v>6177500</v>
      </c>
    </row>
    <row r="327" ht="25" customHeight="1">
      <c r="A327" s="32" t="s">
        <v>450</v>
      </c>
      <c r="B327" s="32"/>
      <c r="C327" s="32"/>
      <c r="D327" s="34" t="s">
        <v>313</v>
      </c>
      <c r="E327" s="34" t="s">
        <v>313</v>
      </c>
      <c r="F327" s="34" t="s">
        <v>313</v>
      </c>
      <c r="G327" s="34">
        <f>SUBTOTAL(9,G325:G326)</f>
      </c>
    </row>
    <row r="328" ht="25" customHeight="1">
</row>
    <row r="329" ht="20" customHeight="1">
      <c r="A329" s="37" t="s">
        <v>399</v>
      </c>
      <c r="B329" s="37"/>
      <c r="C329" s="33" t="s">
        <v>216</v>
      </c>
      <c r="D329" s="33"/>
      <c r="E329" s="33"/>
      <c r="F329" s="33"/>
      <c r="G329" s="33"/>
    </row>
    <row r="330" ht="20" customHeight="1">
      <c r="A330" s="37" t="s">
        <v>400</v>
      </c>
      <c r="B330" s="37"/>
      <c r="C330" s="33" t="s">
        <v>451</v>
      </c>
      <c r="D330" s="33"/>
      <c r="E330" s="33"/>
      <c r="F330" s="33"/>
      <c r="G330" s="33"/>
    </row>
    <row r="331" ht="25" customHeight="1">
      <c r="A331" s="37" t="s">
        <v>402</v>
      </c>
      <c r="B331" s="37"/>
      <c r="C331" s="33" t="s">
        <v>376</v>
      </c>
      <c r="D331" s="33"/>
      <c r="E331" s="33"/>
      <c r="F331" s="33"/>
      <c r="G331" s="33"/>
    </row>
    <row r="332" ht="15" customHeight="1">
</row>
    <row r="333" ht="25" customHeight="1">
      <c r="A333" s="7" t="s">
        <v>522</v>
      </c>
      <c r="B333" s="7"/>
      <c r="C333" s="7"/>
      <c r="D333" s="7"/>
      <c r="E333" s="7"/>
      <c r="F333" s="7"/>
      <c r="G333" s="7"/>
    </row>
    <row r="334" ht="15" customHeight="1">
</row>
    <row r="335" ht="50" customHeight="1">
      <c r="A335" s="13" t="s">
        <v>303</v>
      </c>
      <c r="B335" s="13" t="s">
        <v>472</v>
      </c>
      <c r="C335" s="13"/>
      <c r="D335" s="13"/>
      <c r="E335" s="13" t="s">
        <v>494</v>
      </c>
      <c r="F335" s="13" t="s">
        <v>523</v>
      </c>
      <c r="G335" s="13" t="s">
        <v>524</v>
      </c>
    </row>
    <row r="336" ht="15" customHeight="1">
      <c r="A336" s="13">
        <v>1</v>
      </c>
      <c r="B336" s="13">
        <v>2</v>
      </c>
      <c r="C336" s="13"/>
      <c r="D336" s="13"/>
      <c r="E336" s="13">
        <v>3</v>
      </c>
      <c r="F336" s="13">
        <v>4</v>
      </c>
      <c r="G336" s="13">
        <v>5</v>
      </c>
    </row>
    <row r="337" ht="30" customHeight="1">
      <c r="A337" s="13" t="s">
        <v>414</v>
      </c>
      <c r="B337" s="14" t="s">
        <v>525</v>
      </c>
      <c r="C337" s="14"/>
      <c r="D337" s="14"/>
      <c r="E337" s="21">
        <v>1</v>
      </c>
      <c r="F337" s="21">
        <v>100000</v>
      </c>
      <c r="G337" s="21">
        <v>100000</v>
      </c>
    </row>
    <row r="338" ht="25" customHeight="1">
      <c r="A338" s="32" t="s">
        <v>450</v>
      </c>
      <c r="B338" s="32"/>
      <c r="C338" s="32"/>
      <c r="D338" s="34" t="s">
        <v>313</v>
      </c>
      <c r="E338" s="34" t="s">
        <v>313</v>
      </c>
      <c r="F338" s="34" t="s">
        <v>313</v>
      </c>
      <c r="G338" s="34">
        <f>SUBTOTAL(9,G337:G337)</f>
      </c>
    </row>
    <row r="339" ht="25" customHeight="1">
</row>
    <row r="340" ht="20" customHeight="1">
      <c r="A340" s="37" t="s">
        <v>399</v>
      </c>
      <c r="B340" s="37"/>
      <c r="C340" s="33" t="s">
        <v>216</v>
      </c>
      <c r="D340" s="33"/>
      <c r="E340" s="33"/>
      <c r="F340" s="33"/>
      <c r="G340" s="33"/>
    </row>
    <row r="341" ht="20" customHeight="1">
      <c r="A341" s="37" t="s">
        <v>400</v>
      </c>
      <c r="B341" s="37"/>
      <c r="C341" s="33" t="s">
        <v>451</v>
      </c>
      <c r="D341" s="33"/>
      <c r="E341" s="33"/>
      <c r="F341" s="33"/>
      <c r="G341" s="33"/>
    </row>
    <row r="342" ht="25" customHeight="1">
      <c r="A342" s="37" t="s">
        <v>402</v>
      </c>
      <c r="B342" s="37"/>
      <c r="C342" s="33" t="s">
        <v>379</v>
      </c>
      <c r="D342" s="33"/>
      <c r="E342" s="33"/>
      <c r="F342" s="33"/>
      <c r="G342" s="33"/>
    </row>
    <row r="343" ht="15" customHeight="1">
</row>
    <row r="344" ht="25" customHeight="1">
      <c r="A344" s="7" t="s">
        <v>522</v>
      </c>
      <c r="B344" s="7"/>
      <c r="C344" s="7"/>
      <c r="D344" s="7"/>
      <c r="E344" s="7"/>
      <c r="F344" s="7"/>
      <c r="G344" s="7"/>
    </row>
    <row r="345" ht="15" customHeight="1">
</row>
    <row r="346" ht="50" customHeight="1">
      <c r="A346" s="13" t="s">
        <v>303</v>
      </c>
      <c r="B346" s="13" t="s">
        <v>472</v>
      </c>
      <c r="C346" s="13"/>
      <c r="D346" s="13"/>
      <c r="E346" s="13" t="s">
        <v>494</v>
      </c>
      <c r="F346" s="13" t="s">
        <v>523</v>
      </c>
      <c r="G346" s="13" t="s">
        <v>524</v>
      </c>
    </row>
    <row r="347" ht="15" customHeight="1">
      <c r="A347" s="13">
        <v>1</v>
      </c>
      <c r="B347" s="13">
        <v>2</v>
      </c>
      <c r="C347" s="13"/>
      <c r="D347" s="13"/>
      <c r="E347" s="13">
        <v>3</v>
      </c>
      <c r="F347" s="13">
        <v>4</v>
      </c>
      <c r="G347" s="13">
        <v>5</v>
      </c>
    </row>
    <row r="348" ht="30" customHeight="1">
      <c r="A348" s="13" t="s">
        <v>414</v>
      </c>
      <c r="B348" s="14" t="s">
        <v>525</v>
      </c>
      <c r="C348" s="14"/>
      <c r="D348" s="14"/>
      <c r="E348" s="21">
        <v>1</v>
      </c>
      <c r="F348" s="21">
        <v>100000</v>
      </c>
      <c r="G348" s="21">
        <v>100000</v>
      </c>
    </row>
    <row r="349" ht="25" customHeight="1">
      <c r="A349" s="32" t="s">
        <v>450</v>
      </c>
      <c r="B349" s="32"/>
      <c r="C349" s="32"/>
      <c r="D349" s="34" t="s">
        <v>313</v>
      </c>
      <c r="E349" s="34" t="s">
        <v>313</v>
      </c>
      <c r="F349" s="34" t="s">
        <v>313</v>
      </c>
      <c r="G349" s="34">
        <f>SUBTOTAL(9,G348:G348)</f>
      </c>
    </row>
    <row r="350" ht="25" customHeight="1">
</row>
    <row r="351" ht="20" customHeight="1">
      <c r="A351" s="37" t="s">
        <v>399</v>
      </c>
      <c r="B351" s="37"/>
      <c r="C351" s="33" t="s">
        <v>216</v>
      </c>
      <c r="D351" s="33"/>
      <c r="E351" s="33"/>
      <c r="F351" s="33"/>
      <c r="G351" s="33"/>
    </row>
    <row r="352" ht="20" customHeight="1">
      <c r="A352" s="37" t="s">
        <v>400</v>
      </c>
      <c r="B352" s="37"/>
      <c r="C352" s="33" t="s">
        <v>451</v>
      </c>
      <c r="D352" s="33"/>
      <c r="E352" s="33"/>
      <c r="F352" s="33"/>
      <c r="G352" s="33"/>
    </row>
    <row r="353" ht="25" customHeight="1">
      <c r="A353" s="37" t="s">
        <v>402</v>
      </c>
      <c r="B353" s="37"/>
      <c r="C353" s="33" t="s">
        <v>373</v>
      </c>
      <c r="D353" s="33"/>
      <c r="E353" s="33"/>
      <c r="F353" s="33"/>
      <c r="G353" s="33"/>
    </row>
    <row r="354" ht="15" customHeight="1">
</row>
    <row r="355" ht="25" customHeight="1">
      <c r="A355" s="7" t="s">
        <v>529</v>
      </c>
      <c r="B355" s="7"/>
      <c r="C355" s="7"/>
      <c r="D355" s="7"/>
      <c r="E355" s="7"/>
      <c r="F355" s="7"/>
      <c r="G355" s="7"/>
    </row>
    <row r="356" ht="15" customHeight="1">
</row>
    <row r="357" ht="50" customHeight="1">
      <c r="A357" s="13" t="s">
        <v>303</v>
      </c>
      <c r="B357" s="13" t="s">
        <v>472</v>
      </c>
      <c r="C357" s="13"/>
      <c r="D357" s="13" t="s">
        <v>530</v>
      </c>
      <c r="E357" s="13" t="s">
        <v>494</v>
      </c>
      <c r="F357" s="13" t="s">
        <v>531</v>
      </c>
      <c r="G357" s="13" t="s">
        <v>532</v>
      </c>
    </row>
    <row r="358" ht="15" customHeight="1">
      <c r="A358" s="13">
        <v>1</v>
      </c>
      <c r="B358" s="13">
        <v>2</v>
      </c>
      <c r="C358" s="13"/>
      <c r="D358" s="13">
        <v>3</v>
      </c>
      <c r="E358" s="13">
        <v>4</v>
      </c>
      <c r="F358" s="13">
        <v>5</v>
      </c>
      <c r="G358" s="13">
        <v>6</v>
      </c>
    </row>
    <row r="359" ht="60" customHeight="1">
      <c r="A359" s="13" t="s">
        <v>414</v>
      </c>
      <c r="B359" s="14" t="s">
        <v>533</v>
      </c>
      <c r="C359" s="14"/>
      <c r="D359" s="13"/>
      <c r="E359" s="21">
        <v>1</v>
      </c>
      <c r="F359" s="21">
        <v>4000</v>
      </c>
      <c r="G359" s="21">
        <v>4000</v>
      </c>
    </row>
    <row r="360" ht="60" customHeight="1">
      <c r="A360" s="13" t="s">
        <v>421</v>
      </c>
      <c r="B360" s="14" t="s">
        <v>534</v>
      </c>
      <c r="C360" s="14"/>
      <c r="D360" s="13"/>
      <c r="E360" s="21">
        <v>1</v>
      </c>
      <c r="F360" s="21">
        <v>3879</v>
      </c>
      <c r="G360" s="21">
        <v>3879</v>
      </c>
    </row>
    <row r="361" ht="20" customHeight="1">
      <c r="A361" s="13" t="s">
        <v>422</v>
      </c>
      <c r="B361" s="14" t="s">
        <v>535</v>
      </c>
      <c r="C361" s="14"/>
      <c r="D361" s="13"/>
      <c r="E361" s="21">
        <v>9</v>
      </c>
      <c r="F361" s="21">
        <v>500</v>
      </c>
      <c r="G361" s="21">
        <v>4500</v>
      </c>
    </row>
    <row r="362" ht="80" customHeight="1">
      <c r="A362" s="13" t="s">
        <v>435</v>
      </c>
      <c r="B362" s="14" t="s">
        <v>536</v>
      </c>
      <c r="C362" s="14"/>
      <c r="D362" s="13"/>
      <c r="E362" s="21">
        <v>1</v>
      </c>
      <c r="F362" s="21">
        <v>4800</v>
      </c>
      <c r="G362" s="21">
        <v>4800</v>
      </c>
    </row>
    <row r="363" ht="25" customHeight="1">
      <c r="A363" s="32" t="s">
        <v>450</v>
      </c>
      <c r="B363" s="32"/>
      <c r="C363" s="32"/>
      <c r="D363" s="34" t="s">
        <v>313</v>
      </c>
      <c r="E363" s="34" t="s">
        <v>313</v>
      </c>
      <c r="F363" s="34" t="s">
        <v>313</v>
      </c>
      <c r="G363" s="34">
        <f>SUBTOTAL(9,G359:G362)</f>
      </c>
    </row>
    <row r="364" ht="25" customHeight="1">
</row>
    <row r="365" ht="20" customHeight="1">
      <c r="A365" s="37" t="s">
        <v>399</v>
      </c>
      <c r="B365" s="37"/>
      <c r="C365" s="33" t="s">
        <v>216</v>
      </c>
      <c r="D365" s="33"/>
      <c r="E365" s="33"/>
      <c r="F365" s="33"/>
      <c r="G365" s="33"/>
    </row>
    <row r="366" ht="20" customHeight="1">
      <c r="A366" s="37" t="s">
        <v>400</v>
      </c>
      <c r="B366" s="37"/>
      <c r="C366" s="33" t="s">
        <v>401</v>
      </c>
      <c r="D366" s="33"/>
      <c r="E366" s="33"/>
      <c r="F366" s="33"/>
      <c r="G366" s="33"/>
    </row>
    <row r="367" ht="25" customHeight="1">
      <c r="A367" s="37" t="s">
        <v>402</v>
      </c>
      <c r="B367" s="37"/>
      <c r="C367" s="33" t="s">
        <v>373</v>
      </c>
      <c r="D367" s="33"/>
      <c r="E367" s="33"/>
      <c r="F367" s="33"/>
      <c r="G367" s="33"/>
    </row>
    <row r="368" ht="15" customHeight="1">
</row>
    <row r="369" ht="25" customHeight="1">
      <c r="A369" s="7" t="s">
        <v>537</v>
      </c>
      <c r="B369" s="7"/>
      <c r="C369" s="7"/>
      <c r="D369" s="7"/>
      <c r="E369" s="7"/>
      <c r="F369" s="7"/>
      <c r="G369" s="7"/>
    </row>
    <row r="370" ht="15" customHeight="1">
</row>
    <row r="371" ht="50" customHeight="1">
      <c r="A371" s="13" t="s">
        <v>303</v>
      </c>
      <c r="B371" s="13" t="s">
        <v>472</v>
      </c>
      <c r="C371" s="13"/>
      <c r="D371" s="13" t="s">
        <v>530</v>
      </c>
      <c r="E371" s="13" t="s">
        <v>494</v>
      </c>
      <c r="F371" s="13" t="s">
        <v>531</v>
      </c>
      <c r="G371" s="13" t="s">
        <v>532</v>
      </c>
    </row>
    <row r="372" ht="15" customHeight="1">
      <c r="A372" s="13">
        <v>1</v>
      </c>
      <c r="B372" s="13">
        <v>2</v>
      </c>
      <c r="C372" s="13"/>
      <c r="D372" s="13">
        <v>3</v>
      </c>
      <c r="E372" s="13">
        <v>4</v>
      </c>
      <c r="F372" s="13">
        <v>5</v>
      </c>
      <c r="G372" s="13">
        <v>6</v>
      </c>
    </row>
    <row r="373" ht="30" customHeight="1">
      <c r="A373" s="13" t="s">
        <v>433</v>
      </c>
      <c r="B373" s="14" t="s">
        <v>538</v>
      </c>
      <c r="C373" s="14"/>
      <c r="D373" s="13"/>
      <c r="E373" s="21">
        <v>3</v>
      </c>
      <c r="F373" s="21">
        <v>1062</v>
      </c>
      <c r="G373" s="21">
        <v>3186</v>
      </c>
    </row>
    <row r="374" ht="25" customHeight="1">
      <c r="A374" s="32" t="s">
        <v>450</v>
      </c>
      <c r="B374" s="32"/>
      <c r="C374" s="32"/>
      <c r="D374" s="34" t="s">
        <v>313</v>
      </c>
      <c r="E374" s="34" t="s">
        <v>313</v>
      </c>
      <c r="F374" s="34" t="s">
        <v>313</v>
      </c>
      <c r="G374" s="34">
        <f>SUBTOTAL(9,G373:G373)</f>
      </c>
    </row>
    <row r="375" ht="25" customHeight="1">
</row>
    <row r="376" ht="20" customHeight="1">
      <c r="A376" s="37" t="s">
        <v>399</v>
      </c>
      <c r="B376" s="37"/>
      <c r="C376" s="33" t="s">
        <v>216</v>
      </c>
      <c r="D376" s="33"/>
      <c r="E376" s="33"/>
      <c r="F376" s="33"/>
      <c r="G376" s="33"/>
    </row>
    <row r="377" ht="20" customHeight="1">
      <c r="A377" s="37" t="s">
        <v>400</v>
      </c>
      <c r="B377" s="37"/>
      <c r="C377" s="33" t="s">
        <v>451</v>
      </c>
      <c r="D377" s="33"/>
      <c r="E377" s="33"/>
      <c r="F377" s="33"/>
      <c r="G377" s="33"/>
    </row>
    <row r="378" ht="25" customHeight="1">
      <c r="A378" s="37" t="s">
        <v>402</v>
      </c>
      <c r="B378" s="37"/>
      <c r="C378" s="33" t="s">
        <v>376</v>
      </c>
      <c r="D378" s="33"/>
      <c r="E378" s="33"/>
      <c r="F378" s="33"/>
      <c r="G378" s="33"/>
    </row>
    <row r="379" ht="15" customHeight="1">
</row>
    <row r="380" ht="25" customHeight="1">
      <c r="A380" s="7" t="s">
        <v>529</v>
      </c>
      <c r="B380" s="7"/>
      <c r="C380" s="7"/>
      <c r="D380" s="7"/>
      <c r="E380" s="7"/>
      <c r="F380" s="7"/>
      <c r="G380" s="7"/>
    </row>
    <row r="381" ht="15" customHeight="1">
</row>
    <row r="382" ht="50" customHeight="1">
      <c r="A382" s="13" t="s">
        <v>303</v>
      </c>
      <c r="B382" s="13" t="s">
        <v>472</v>
      </c>
      <c r="C382" s="13"/>
      <c r="D382" s="13" t="s">
        <v>530</v>
      </c>
      <c r="E382" s="13" t="s">
        <v>494</v>
      </c>
      <c r="F382" s="13" t="s">
        <v>531</v>
      </c>
      <c r="G382" s="13" t="s">
        <v>532</v>
      </c>
    </row>
    <row r="383" ht="15" customHeight="1">
      <c r="A383" s="13">
        <v>1</v>
      </c>
      <c r="B383" s="13">
        <v>2</v>
      </c>
      <c r="C383" s="13"/>
      <c r="D383" s="13">
        <v>3</v>
      </c>
      <c r="E383" s="13">
        <v>4</v>
      </c>
      <c r="F383" s="13">
        <v>5</v>
      </c>
      <c r="G383" s="13">
        <v>6</v>
      </c>
    </row>
    <row r="384" ht="60" customHeight="1">
      <c r="A384" s="13" t="s">
        <v>414</v>
      </c>
      <c r="B384" s="14" t="s">
        <v>533</v>
      </c>
      <c r="C384" s="14"/>
      <c r="D384" s="13"/>
      <c r="E384" s="21">
        <v>1</v>
      </c>
      <c r="F384" s="21">
        <v>4000</v>
      </c>
      <c r="G384" s="21">
        <v>4000</v>
      </c>
    </row>
    <row r="385" ht="60" customHeight="1">
      <c r="A385" s="13" t="s">
        <v>421</v>
      </c>
      <c r="B385" s="14" t="s">
        <v>534</v>
      </c>
      <c r="C385" s="14"/>
      <c r="D385" s="13"/>
      <c r="E385" s="21">
        <v>1</v>
      </c>
      <c r="F385" s="21">
        <v>3879</v>
      </c>
      <c r="G385" s="21">
        <v>3879</v>
      </c>
    </row>
    <row r="386" ht="20" customHeight="1">
      <c r="A386" s="13" t="s">
        <v>422</v>
      </c>
      <c r="B386" s="14" t="s">
        <v>535</v>
      </c>
      <c r="C386" s="14"/>
      <c r="D386" s="13"/>
      <c r="E386" s="21">
        <v>9</v>
      </c>
      <c r="F386" s="21">
        <v>500</v>
      </c>
      <c r="G386" s="21">
        <v>4500</v>
      </c>
    </row>
    <row r="387" ht="80" customHeight="1">
      <c r="A387" s="13" t="s">
        <v>435</v>
      </c>
      <c r="B387" s="14" t="s">
        <v>536</v>
      </c>
      <c r="C387" s="14"/>
      <c r="D387" s="13"/>
      <c r="E387" s="21">
        <v>1</v>
      </c>
      <c r="F387" s="21">
        <v>4800</v>
      </c>
      <c r="G387" s="21">
        <v>4800</v>
      </c>
    </row>
    <row r="388" ht="25" customHeight="1">
      <c r="A388" s="32" t="s">
        <v>450</v>
      </c>
      <c r="B388" s="32"/>
      <c r="C388" s="32"/>
      <c r="D388" s="34" t="s">
        <v>313</v>
      </c>
      <c r="E388" s="34" t="s">
        <v>313</v>
      </c>
      <c r="F388" s="34" t="s">
        <v>313</v>
      </c>
      <c r="G388" s="34">
        <f>SUBTOTAL(9,G384:G387)</f>
      </c>
    </row>
    <row r="389" ht="25" customHeight="1">
</row>
    <row r="390" ht="20" customHeight="1">
      <c r="A390" s="37" t="s">
        <v>399</v>
      </c>
      <c r="B390" s="37"/>
      <c r="C390" s="33" t="s">
        <v>216</v>
      </c>
      <c r="D390" s="33"/>
      <c r="E390" s="33"/>
      <c r="F390" s="33"/>
      <c r="G390" s="33"/>
    </row>
    <row r="391" ht="20" customHeight="1">
      <c r="A391" s="37" t="s">
        <v>400</v>
      </c>
      <c r="B391" s="37"/>
      <c r="C391" s="33" t="s">
        <v>401</v>
      </c>
      <c r="D391" s="33"/>
      <c r="E391" s="33"/>
      <c r="F391" s="33"/>
      <c r="G391" s="33"/>
    </row>
    <row r="392" ht="25" customHeight="1">
      <c r="A392" s="37" t="s">
        <v>402</v>
      </c>
      <c r="B392" s="37"/>
      <c r="C392" s="33" t="s">
        <v>376</v>
      </c>
      <c r="D392" s="33"/>
      <c r="E392" s="33"/>
      <c r="F392" s="33"/>
      <c r="G392" s="33"/>
    </row>
    <row r="393" ht="15" customHeight="1">
</row>
    <row r="394" ht="25" customHeight="1">
      <c r="A394" s="7" t="s">
        <v>537</v>
      </c>
      <c r="B394" s="7"/>
      <c r="C394" s="7"/>
      <c r="D394" s="7"/>
      <c r="E394" s="7"/>
      <c r="F394" s="7"/>
      <c r="G394" s="7"/>
    </row>
    <row r="395" ht="15" customHeight="1">
</row>
    <row r="396" ht="50" customHeight="1">
      <c r="A396" s="13" t="s">
        <v>303</v>
      </c>
      <c r="B396" s="13" t="s">
        <v>472</v>
      </c>
      <c r="C396" s="13"/>
      <c r="D396" s="13" t="s">
        <v>530</v>
      </c>
      <c r="E396" s="13" t="s">
        <v>494</v>
      </c>
      <c r="F396" s="13" t="s">
        <v>531</v>
      </c>
      <c r="G396" s="13" t="s">
        <v>532</v>
      </c>
    </row>
    <row r="397" ht="15" customHeight="1">
      <c r="A397" s="13">
        <v>1</v>
      </c>
      <c r="B397" s="13">
        <v>2</v>
      </c>
      <c r="C397" s="13"/>
      <c r="D397" s="13">
        <v>3</v>
      </c>
      <c r="E397" s="13">
        <v>4</v>
      </c>
      <c r="F397" s="13">
        <v>5</v>
      </c>
      <c r="G397" s="13">
        <v>6</v>
      </c>
    </row>
    <row r="398" ht="60" customHeight="1">
      <c r="A398" s="13" t="s">
        <v>414</v>
      </c>
      <c r="B398" s="14" t="s">
        <v>533</v>
      </c>
      <c r="C398" s="14"/>
      <c r="D398" s="13"/>
      <c r="E398" s="21">
        <v>1</v>
      </c>
      <c r="F398" s="21">
        <v>18426</v>
      </c>
      <c r="G398" s="21">
        <v>18426</v>
      </c>
    </row>
    <row r="399" ht="60" customHeight="1">
      <c r="A399" s="13" t="s">
        <v>421</v>
      </c>
      <c r="B399" s="14" t="s">
        <v>534</v>
      </c>
      <c r="C399" s="14"/>
      <c r="D399" s="13"/>
      <c r="E399" s="21">
        <v>1</v>
      </c>
      <c r="F399" s="21">
        <v>18426</v>
      </c>
      <c r="G399" s="21">
        <v>18426</v>
      </c>
    </row>
    <row r="400" ht="30" customHeight="1">
      <c r="A400" s="13" t="s">
        <v>433</v>
      </c>
      <c r="B400" s="14" t="s">
        <v>538</v>
      </c>
      <c r="C400" s="14"/>
      <c r="D400" s="13"/>
      <c r="E400" s="21">
        <v>10</v>
      </c>
      <c r="F400" s="21">
        <v>1062</v>
      </c>
      <c r="G400" s="21">
        <v>10620</v>
      </c>
    </row>
    <row r="401" ht="80" customHeight="1">
      <c r="A401" s="13" t="s">
        <v>435</v>
      </c>
      <c r="B401" s="14" t="s">
        <v>536</v>
      </c>
      <c r="C401" s="14"/>
      <c r="D401" s="13"/>
      <c r="E401" s="21">
        <v>10</v>
      </c>
      <c r="F401" s="21">
        <v>1000</v>
      </c>
      <c r="G401" s="21">
        <v>10000</v>
      </c>
    </row>
    <row r="402" ht="25" customHeight="1">
      <c r="A402" s="32" t="s">
        <v>450</v>
      </c>
      <c r="B402" s="32"/>
      <c r="C402" s="32"/>
      <c r="D402" s="34" t="s">
        <v>313</v>
      </c>
      <c r="E402" s="34" t="s">
        <v>313</v>
      </c>
      <c r="F402" s="34" t="s">
        <v>313</v>
      </c>
      <c r="G402" s="34">
        <f>SUBTOTAL(9,G398:G401)</f>
      </c>
    </row>
    <row r="403" ht="25" customHeight="1">
</row>
    <row r="404" ht="20" customHeight="1">
      <c r="A404" s="37" t="s">
        <v>399</v>
      </c>
      <c r="B404" s="37"/>
      <c r="C404" s="33" t="s">
        <v>216</v>
      </c>
      <c r="D404" s="33"/>
      <c r="E404" s="33"/>
      <c r="F404" s="33"/>
      <c r="G404" s="33"/>
    </row>
    <row r="405" ht="20" customHeight="1">
      <c r="A405" s="37" t="s">
        <v>400</v>
      </c>
      <c r="B405" s="37"/>
      <c r="C405" s="33" t="s">
        <v>451</v>
      </c>
      <c r="D405" s="33"/>
      <c r="E405" s="33"/>
      <c r="F405" s="33"/>
      <c r="G405" s="33"/>
    </row>
    <row r="406" ht="25" customHeight="1">
      <c r="A406" s="37" t="s">
        <v>402</v>
      </c>
      <c r="B406" s="37"/>
      <c r="C406" s="33" t="s">
        <v>379</v>
      </c>
      <c r="D406" s="33"/>
      <c r="E406" s="33"/>
      <c r="F406" s="33"/>
      <c r="G406" s="33"/>
    </row>
    <row r="407" ht="15" customHeight="1">
</row>
    <row r="408" ht="25" customHeight="1">
      <c r="A408" s="7" t="s">
        <v>529</v>
      </c>
      <c r="B408" s="7"/>
      <c r="C408" s="7"/>
      <c r="D408" s="7"/>
      <c r="E408" s="7"/>
      <c r="F408" s="7"/>
      <c r="G408" s="7"/>
    </row>
    <row r="409" ht="15" customHeight="1">
</row>
    <row r="410" ht="50" customHeight="1">
      <c r="A410" s="13" t="s">
        <v>303</v>
      </c>
      <c r="B410" s="13" t="s">
        <v>472</v>
      </c>
      <c r="C410" s="13"/>
      <c r="D410" s="13" t="s">
        <v>530</v>
      </c>
      <c r="E410" s="13" t="s">
        <v>494</v>
      </c>
      <c r="F410" s="13" t="s">
        <v>531</v>
      </c>
      <c r="G410" s="13" t="s">
        <v>532</v>
      </c>
    </row>
    <row r="411" ht="15" customHeight="1">
      <c r="A411" s="13">
        <v>1</v>
      </c>
      <c r="B411" s="13">
        <v>2</v>
      </c>
      <c r="C411" s="13"/>
      <c r="D411" s="13">
        <v>3</v>
      </c>
      <c r="E411" s="13">
        <v>4</v>
      </c>
      <c r="F411" s="13">
        <v>5</v>
      </c>
      <c r="G411" s="13">
        <v>6</v>
      </c>
    </row>
    <row r="412" ht="60" customHeight="1">
      <c r="A412" s="13" t="s">
        <v>414</v>
      </c>
      <c r="B412" s="14" t="s">
        <v>533</v>
      </c>
      <c r="C412" s="14"/>
      <c r="D412" s="13"/>
      <c r="E412" s="21">
        <v>1</v>
      </c>
      <c r="F412" s="21">
        <v>4000</v>
      </c>
      <c r="G412" s="21">
        <v>4000</v>
      </c>
    </row>
    <row r="413" ht="60" customHeight="1">
      <c r="A413" s="13" t="s">
        <v>421</v>
      </c>
      <c r="B413" s="14" t="s">
        <v>534</v>
      </c>
      <c r="C413" s="14"/>
      <c r="D413" s="13"/>
      <c r="E413" s="21">
        <v>1</v>
      </c>
      <c r="F413" s="21">
        <v>3879</v>
      </c>
      <c r="G413" s="21">
        <v>3879</v>
      </c>
    </row>
    <row r="414" ht="20" customHeight="1">
      <c r="A414" s="13" t="s">
        <v>422</v>
      </c>
      <c r="B414" s="14" t="s">
        <v>535</v>
      </c>
      <c r="C414" s="14"/>
      <c r="D414" s="13"/>
      <c r="E414" s="21">
        <v>9</v>
      </c>
      <c r="F414" s="21">
        <v>500</v>
      </c>
      <c r="G414" s="21">
        <v>4500</v>
      </c>
    </row>
    <row r="415" ht="80" customHeight="1">
      <c r="A415" s="13" t="s">
        <v>435</v>
      </c>
      <c r="B415" s="14" t="s">
        <v>536</v>
      </c>
      <c r="C415" s="14"/>
      <c r="D415" s="13"/>
      <c r="E415" s="21">
        <v>1</v>
      </c>
      <c r="F415" s="21">
        <v>4800</v>
      </c>
      <c r="G415" s="21">
        <v>4800</v>
      </c>
    </row>
    <row r="416" ht="25" customHeight="1">
      <c r="A416" s="32" t="s">
        <v>450</v>
      </c>
      <c r="B416" s="32"/>
      <c r="C416" s="32"/>
      <c r="D416" s="34" t="s">
        <v>313</v>
      </c>
      <c r="E416" s="34" t="s">
        <v>313</v>
      </c>
      <c r="F416" s="34" t="s">
        <v>313</v>
      </c>
      <c r="G416" s="34">
        <f>SUBTOTAL(9,G412:G415)</f>
      </c>
    </row>
    <row r="417" ht="25" customHeight="1">
</row>
    <row r="418" ht="20" customHeight="1">
      <c r="A418" s="37" t="s">
        <v>399</v>
      </c>
      <c r="B418" s="37"/>
      <c r="C418" s="33" t="s">
        <v>216</v>
      </c>
      <c r="D418" s="33"/>
      <c r="E418" s="33"/>
      <c r="F418" s="33"/>
      <c r="G418" s="33"/>
    </row>
    <row r="419" ht="20" customHeight="1">
      <c r="A419" s="37" t="s">
        <v>400</v>
      </c>
      <c r="B419" s="37"/>
      <c r="C419" s="33" t="s">
        <v>401</v>
      </c>
      <c r="D419" s="33"/>
      <c r="E419" s="33"/>
      <c r="F419" s="33"/>
      <c r="G419" s="33"/>
    </row>
    <row r="420" ht="25" customHeight="1">
      <c r="A420" s="37" t="s">
        <v>402</v>
      </c>
      <c r="B420" s="37"/>
      <c r="C420" s="33" t="s">
        <v>379</v>
      </c>
      <c r="D420" s="33"/>
      <c r="E420" s="33"/>
      <c r="F420" s="33"/>
      <c r="G420" s="33"/>
    </row>
    <row r="421" ht="15" customHeight="1">
</row>
    <row r="422" ht="25" customHeight="1">
      <c r="A422" s="7" t="s">
        <v>537</v>
      </c>
      <c r="B422" s="7"/>
      <c r="C422" s="7"/>
      <c r="D422" s="7"/>
      <c r="E422" s="7"/>
      <c r="F422" s="7"/>
      <c r="G422" s="7"/>
    </row>
    <row r="423" ht="15" customHeight="1">
</row>
    <row r="424" ht="50" customHeight="1">
      <c r="A424" s="13" t="s">
        <v>303</v>
      </c>
      <c r="B424" s="13" t="s">
        <v>472</v>
      </c>
      <c r="C424" s="13"/>
      <c r="D424" s="13" t="s">
        <v>530</v>
      </c>
      <c r="E424" s="13" t="s">
        <v>494</v>
      </c>
      <c r="F424" s="13" t="s">
        <v>531</v>
      </c>
      <c r="G424" s="13" t="s">
        <v>532</v>
      </c>
    </row>
    <row r="425" ht="15" customHeight="1">
      <c r="A425" s="13">
        <v>1</v>
      </c>
      <c r="B425" s="13">
        <v>2</v>
      </c>
      <c r="C425" s="13"/>
      <c r="D425" s="13">
        <v>3</v>
      </c>
      <c r="E425" s="13">
        <v>4</v>
      </c>
      <c r="F425" s="13">
        <v>5</v>
      </c>
      <c r="G425" s="13">
        <v>6</v>
      </c>
    </row>
    <row r="426" ht="60" customHeight="1">
      <c r="A426" s="13" t="s">
        <v>414</v>
      </c>
      <c r="B426" s="14" t="s">
        <v>533</v>
      </c>
      <c r="C426" s="14"/>
      <c r="D426" s="13"/>
      <c r="E426" s="21">
        <v>1</v>
      </c>
      <c r="F426" s="21">
        <v>17905</v>
      </c>
      <c r="G426" s="21">
        <v>17905</v>
      </c>
    </row>
    <row r="427" ht="60" customHeight="1">
      <c r="A427" s="13" t="s">
        <v>421</v>
      </c>
      <c r="B427" s="14" t="s">
        <v>534</v>
      </c>
      <c r="C427" s="14"/>
      <c r="D427" s="13"/>
      <c r="E427" s="21">
        <v>1</v>
      </c>
      <c r="F427" s="21">
        <v>17905</v>
      </c>
      <c r="G427" s="21">
        <v>17905</v>
      </c>
    </row>
    <row r="428" ht="30" customHeight="1">
      <c r="A428" s="13" t="s">
        <v>433</v>
      </c>
      <c r="B428" s="14" t="s">
        <v>538</v>
      </c>
      <c r="C428" s="14"/>
      <c r="D428" s="13"/>
      <c r="E428" s="21">
        <v>10</v>
      </c>
      <c r="F428" s="21">
        <v>1062</v>
      </c>
      <c r="G428" s="21">
        <v>10620</v>
      </c>
    </row>
    <row r="429" ht="80" customHeight="1">
      <c r="A429" s="13" t="s">
        <v>435</v>
      </c>
      <c r="B429" s="14" t="s">
        <v>536</v>
      </c>
      <c r="C429" s="14"/>
      <c r="D429" s="13"/>
      <c r="E429" s="21">
        <v>10</v>
      </c>
      <c r="F429" s="21">
        <v>1000</v>
      </c>
      <c r="G429" s="21">
        <v>10000</v>
      </c>
    </row>
    <row r="430" ht="25" customHeight="1">
      <c r="A430" s="32" t="s">
        <v>450</v>
      </c>
      <c r="B430" s="32"/>
      <c r="C430" s="32"/>
      <c r="D430" s="34" t="s">
        <v>313</v>
      </c>
      <c r="E430" s="34" t="s">
        <v>313</v>
      </c>
      <c r="F430" s="34" t="s">
        <v>313</v>
      </c>
      <c r="G430" s="34">
        <f>SUBTOTAL(9,G426:G429)</f>
      </c>
    </row>
  </sheetData>
  <sheetProtection password="9A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C13"/>
    <mergeCell ref="A15:B15"/>
    <mergeCell ref="C15:G15"/>
    <mergeCell ref="A16:B16"/>
    <mergeCell ref="C16:G16"/>
    <mergeCell ref="A17:B17"/>
    <mergeCell ref="C17:G17"/>
    <mergeCell ref="A19:G19"/>
    <mergeCell ref="B21:C21"/>
    <mergeCell ref="B22:C22"/>
    <mergeCell ref="B23:C23"/>
    <mergeCell ref="B24:C24"/>
    <mergeCell ref="B25:C25"/>
    <mergeCell ref="A26:C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B37:C37"/>
    <mergeCell ref="B38:C38"/>
    <mergeCell ref="A39:C39"/>
    <mergeCell ref="A41:B41"/>
    <mergeCell ref="C41:G41"/>
    <mergeCell ref="A42:B42"/>
    <mergeCell ref="C42:G42"/>
    <mergeCell ref="A43:B43"/>
    <mergeCell ref="C43:G43"/>
    <mergeCell ref="A45:G45"/>
    <mergeCell ref="B47:D47"/>
    <mergeCell ref="B48:D48"/>
    <mergeCell ref="A50:B50"/>
    <mergeCell ref="C50:G50"/>
    <mergeCell ref="A51:B51"/>
    <mergeCell ref="C51:G51"/>
    <mergeCell ref="A52:B52"/>
    <mergeCell ref="C52:G52"/>
    <mergeCell ref="A54:G54"/>
    <mergeCell ref="B56:D56"/>
    <mergeCell ref="B57:D57"/>
    <mergeCell ref="A59:B59"/>
    <mergeCell ref="C59:G59"/>
    <mergeCell ref="A60:B60"/>
    <mergeCell ref="C60:G60"/>
    <mergeCell ref="A61:B61"/>
    <mergeCell ref="C61:G61"/>
    <mergeCell ref="A63:G63"/>
    <mergeCell ref="B65:D65"/>
    <mergeCell ref="B66:D66"/>
    <mergeCell ref="A68:B68"/>
    <mergeCell ref="C68:G68"/>
    <mergeCell ref="A69:B69"/>
    <mergeCell ref="C69:G69"/>
    <mergeCell ref="A70:B70"/>
    <mergeCell ref="C70:G70"/>
    <mergeCell ref="A72:G72"/>
    <mergeCell ref="B74:C74"/>
    <mergeCell ref="B75:C75"/>
    <mergeCell ref="B76:C76"/>
    <mergeCell ref="B77:C77"/>
    <mergeCell ref="B78:C78"/>
    <mergeCell ref="A79:C79"/>
    <mergeCell ref="A81:B81"/>
    <mergeCell ref="C81:G81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B91:C91"/>
    <mergeCell ref="A92:C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B103:C103"/>
    <mergeCell ref="A104:C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B116:C116"/>
    <mergeCell ref="A117:C117"/>
    <mergeCell ref="A119:B119"/>
    <mergeCell ref="C119:G119"/>
    <mergeCell ref="A120:B120"/>
    <mergeCell ref="C120:G120"/>
    <mergeCell ref="A121:B121"/>
    <mergeCell ref="C121:G121"/>
    <mergeCell ref="A123:G123"/>
    <mergeCell ref="B125:C125"/>
    <mergeCell ref="B126:C126"/>
    <mergeCell ref="B127:C127"/>
    <mergeCell ref="B128:C128"/>
    <mergeCell ref="B129:C129"/>
    <mergeCell ref="A130:C130"/>
    <mergeCell ref="A132:B132"/>
    <mergeCell ref="C132:G132"/>
    <mergeCell ref="A133:B133"/>
    <mergeCell ref="C133:G133"/>
    <mergeCell ref="A134:B134"/>
    <mergeCell ref="C134:G134"/>
    <mergeCell ref="A136:G136"/>
    <mergeCell ref="B138:C138"/>
    <mergeCell ref="B139:C139"/>
    <mergeCell ref="B140:C140"/>
    <mergeCell ref="B141:C141"/>
    <mergeCell ref="A142:C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B153:C153"/>
    <mergeCell ref="B154:C154"/>
    <mergeCell ref="A155:C155"/>
    <mergeCell ref="A157:B157"/>
    <mergeCell ref="C157:G157"/>
    <mergeCell ref="A158:B158"/>
    <mergeCell ref="C158:G158"/>
    <mergeCell ref="A159:B159"/>
    <mergeCell ref="C159:G159"/>
    <mergeCell ref="A161:G161"/>
    <mergeCell ref="B163:C163"/>
    <mergeCell ref="B164:C164"/>
    <mergeCell ref="B165:C165"/>
    <mergeCell ref="B166:C166"/>
    <mergeCell ref="B167:C167"/>
    <mergeCell ref="A168:C168"/>
    <mergeCell ref="A170:B170"/>
    <mergeCell ref="C170:G170"/>
    <mergeCell ref="A171:B171"/>
    <mergeCell ref="C171:G171"/>
    <mergeCell ref="A172:B172"/>
    <mergeCell ref="C172:G172"/>
    <mergeCell ref="A174:G174"/>
    <mergeCell ref="B176:C176"/>
    <mergeCell ref="B177:C177"/>
    <mergeCell ref="B178:C178"/>
    <mergeCell ref="B179:C179"/>
    <mergeCell ref="A180:C180"/>
    <mergeCell ref="A182:B182"/>
    <mergeCell ref="C182:G182"/>
    <mergeCell ref="A183:B183"/>
    <mergeCell ref="C183:G183"/>
    <mergeCell ref="A184:B184"/>
    <mergeCell ref="C184:G184"/>
    <mergeCell ref="A186:G186"/>
    <mergeCell ref="B188:D188"/>
    <mergeCell ref="B189:D189"/>
    <mergeCell ref="A191:B191"/>
    <mergeCell ref="C191:G191"/>
    <mergeCell ref="A192:B192"/>
    <mergeCell ref="C192:G192"/>
    <mergeCell ref="A193:B193"/>
    <mergeCell ref="C193:G193"/>
    <mergeCell ref="A195:G195"/>
    <mergeCell ref="B197:D197"/>
    <mergeCell ref="B198:D198"/>
    <mergeCell ref="A200:B200"/>
    <mergeCell ref="C200:G200"/>
    <mergeCell ref="A201:B201"/>
    <mergeCell ref="C201:G201"/>
    <mergeCell ref="A202:B202"/>
    <mergeCell ref="C202:G202"/>
    <mergeCell ref="A204:G204"/>
    <mergeCell ref="B206:D206"/>
    <mergeCell ref="B207:D207"/>
    <mergeCell ref="A209:B209"/>
    <mergeCell ref="C209:G209"/>
    <mergeCell ref="A210:B210"/>
    <mergeCell ref="C210:G210"/>
    <mergeCell ref="A211:B211"/>
    <mergeCell ref="C211:G211"/>
    <mergeCell ref="A213:G213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C224"/>
    <mergeCell ref="A226:B226"/>
    <mergeCell ref="C226:G226"/>
    <mergeCell ref="A227:B227"/>
    <mergeCell ref="C227:G227"/>
    <mergeCell ref="A228:B228"/>
    <mergeCell ref="C228:G228"/>
    <mergeCell ref="A230:G230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C240"/>
    <mergeCell ref="A242:B242"/>
    <mergeCell ref="C242:G242"/>
    <mergeCell ref="A243:B243"/>
    <mergeCell ref="C243:G243"/>
    <mergeCell ref="A244:B244"/>
    <mergeCell ref="C244:G244"/>
    <mergeCell ref="A246:G24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C256"/>
    <mergeCell ref="A258:B258"/>
    <mergeCell ref="C258:G258"/>
    <mergeCell ref="A259:B259"/>
    <mergeCell ref="C259:G259"/>
    <mergeCell ref="A260:B260"/>
    <mergeCell ref="C260:G260"/>
    <mergeCell ref="A262:G262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A272:C272"/>
    <mergeCell ref="A274:B274"/>
    <mergeCell ref="C274:G274"/>
    <mergeCell ref="A275:B275"/>
    <mergeCell ref="C275:G275"/>
    <mergeCell ref="A276:B276"/>
    <mergeCell ref="C276:G276"/>
    <mergeCell ref="A278:G278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A289:C289"/>
    <mergeCell ref="A291:B291"/>
    <mergeCell ref="C291:G291"/>
    <mergeCell ref="A292:B292"/>
    <mergeCell ref="C292:G292"/>
    <mergeCell ref="A293:B293"/>
    <mergeCell ref="C293:G293"/>
    <mergeCell ref="A295:G295"/>
    <mergeCell ref="B297:E297"/>
    <mergeCell ref="B298:E298"/>
    <mergeCell ref="B299:E299"/>
    <mergeCell ref="B300:E300"/>
    <mergeCell ref="B301:E301"/>
    <mergeCell ref="B302:E302"/>
    <mergeCell ref="B303:E303"/>
    <mergeCell ref="A304:C304"/>
    <mergeCell ref="A306:B306"/>
    <mergeCell ref="C306:G306"/>
    <mergeCell ref="A307:B307"/>
    <mergeCell ref="C307:G307"/>
    <mergeCell ref="A308:B308"/>
    <mergeCell ref="C308:G308"/>
    <mergeCell ref="A310:G310"/>
    <mergeCell ref="B312:D312"/>
    <mergeCell ref="B313:D313"/>
    <mergeCell ref="B314:D314"/>
    <mergeCell ref="A315:C315"/>
    <mergeCell ref="A317:B317"/>
    <mergeCell ref="C317:G317"/>
    <mergeCell ref="A318:B318"/>
    <mergeCell ref="C318:G318"/>
    <mergeCell ref="A319:B319"/>
    <mergeCell ref="C319:G319"/>
    <mergeCell ref="A321:G321"/>
    <mergeCell ref="B323:D323"/>
    <mergeCell ref="B324:D324"/>
    <mergeCell ref="B325:D325"/>
    <mergeCell ref="B326:D326"/>
    <mergeCell ref="A327:C327"/>
    <mergeCell ref="A329:B329"/>
    <mergeCell ref="C329:G329"/>
    <mergeCell ref="A330:B330"/>
    <mergeCell ref="C330:G330"/>
    <mergeCell ref="A331:B331"/>
    <mergeCell ref="C331:G331"/>
    <mergeCell ref="A333:G333"/>
    <mergeCell ref="B335:D335"/>
    <mergeCell ref="B336:D336"/>
    <mergeCell ref="B337:D337"/>
    <mergeCell ref="A338:C338"/>
    <mergeCell ref="A340:B340"/>
    <mergeCell ref="C340:G340"/>
    <mergeCell ref="A341:B341"/>
    <mergeCell ref="C341:G341"/>
    <mergeCell ref="A342:B342"/>
    <mergeCell ref="C342:G342"/>
    <mergeCell ref="A344:G344"/>
    <mergeCell ref="B346:D346"/>
    <mergeCell ref="B347:D347"/>
    <mergeCell ref="B348:D348"/>
    <mergeCell ref="A349:C349"/>
    <mergeCell ref="A351:B351"/>
    <mergeCell ref="C351:G351"/>
    <mergeCell ref="A352:B352"/>
    <mergeCell ref="C352:G352"/>
    <mergeCell ref="A353:B353"/>
    <mergeCell ref="C353:G353"/>
    <mergeCell ref="A355:G355"/>
    <mergeCell ref="B357:C357"/>
    <mergeCell ref="B358:C358"/>
    <mergeCell ref="B359:C359"/>
    <mergeCell ref="B360:C360"/>
    <mergeCell ref="B361:C361"/>
    <mergeCell ref="B362:C362"/>
    <mergeCell ref="A363:C363"/>
    <mergeCell ref="A365:B365"/>
    <mergeCell ref="C365:G365"/>
    <mergeCell ref="A366:B366"/>
    <mergeCell ref="C366:G366"/>
    <mergeCell ref="A367:B367"/>
    <mergeCell ref="C367:G367"/>
    <mergeCell ref="A369:G369"/>
    <mergeCell ref="B371:C371"/>
    <mergeCell ref="B372:C372"/>
    <mergeCell ref="B373:C373"/>
    <mergeCell ref="A374:C374"/>
    <mergeCell ref="A376:B376"/>
    <mergeCell ref="C376:G376"/>
    <mergeCell ref="A377:B377"/>
    <mergeCell ref="C377:G377"/>
    <mergeCell ref="A378:B378"/>
    <mergeCell ref="C378:G378"/>
    <mergeCell ref="A380:G380"/>
    <mergeCell ref="B382:C382"/>
    <mergeCell ref="B383:C383"/>
    <mergeCell ref="B384:C384"/>
    <mergeCell ref="B385:C385"/>
    <mergeCell ref="B386:C386"/>
    <mergeCell ref="B387:C387"/>
    <mergeCell ref="A388:C388"/>
    <mergeCell ref="A390:B390"/>
    <mergeCell ref="C390:G390"/>
    <mergeCell ref="A391:B391"/>
    <mergeCell ref="C391:G391"/>
    <mergeCell ref="A392:B392"/>
    <mergeCell ref="C392:G392"/>
    <mergeCell ref="A394:G394"/>
    <mergeCell ref="B396:C396"/>
    <mergeCell ref="B397:C397"/>
    <mergeCell ref="B398:C398"/>
    <mergeCell ref="B399:C399"/>
    <mergeCell ref="B400:C400"/>
    <mergeCell ref="B401:C401"/>
    <mergeCell ref="A402:C402"/>
    <mergeCell ref="A404:B404"/>
    <mergeCell ref="C404:G404"/>
    <mergeCell ref="A405:B405"/>
    <mergeCell ref="C405:G405"/>
    <mergeCell ref="A406:B406"/>
    <mergeCell ref="C406:G406"/>
    <mergeCell ref="A408:G408"/>
    <mergeCell ref="B410:C410"/>
    <mergeCell ref="B411:C411"/>
    <mergeCell ref="B412:C412"/>
    <mergeCell ref="B413:C413"/>
    <mergeCell ref="B414:C414"/>
    <mergeCell ref="B415:C415"/>
    <mergeCell ref="A416:C416"/>
    <mergeCell ref="A418:B418"/>
    <mergeCell ref="C418:G418"/>
    <mergeCell ref="A419:B419"/>
    <mergeCell ref="C419:G419"/>
    <mergeCell ref="A420:B420"/>
    <mergeCell ref="C420:G420"/>
    <mergeCell ref="A422:G422"/>
    <mergeCell ref="B424:C424"/>
    <mergeCell ref="B425:C425"/>
    <mergeCell ref="B426:C426"/>
    <mergeCell ref="B427:C427"/>
    <mergeCell ref="B428:C428"/>
    <mergeCell ref="B429:C429"/>
    <mergeCell ref="A430:C43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7" t="s">
        <v>539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5" customHeight="1">
</row>
    <row r="4" ht="25" customHeight="1">
      <c r="A4" s="7" t="s">
        <v>540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5" customHeight="1">
</row>
    <row r="6" ht="50" customHeight="1">
      <c r="A6" s="13" t="s">
        <v>303</v>
      </c>
      <c r="B6" s="13" t="s">
        <v>42</v>
      </c>
      <c r="C6" s="13" t="s">
        <v>541</v>
      </c>
      <c r="D6" s="13" t="s">
        <v>542</v>
      </c>
      <c r="E6" s="13"/>
      <c r="F6" s="13"/>
      <c r="G6" s="13" t="s">
        <v>543</v>
      </c>
      <c r="H6" s="13"/>
      <c r="I6" s="13"/>
      <c r="J6" s="13" t="s">
        <v>544</v>
      </c>
      <c r="K6" s="13"/>
      <c r="L6" s="13"/>
    </row>
    <row r="7" ht="50" customHeight="1">
      <c r="A7" s="13"/>
      <c r="B7" s="13"/>
      <c r="C7" s="13"/>
      <c r="D7" s="13" t="s">
        <v>545</v>
      </c>
      <c r="E7" s="13" t="s">
        <v>546</v>
      </c>
      <c r="F7" s="13" t="s">
        <v>547</v>
      </c>
      <c r="G7" s="13" t="s">
        <v>545</v>
      </c>
      <c r="H7" s="13" t="s">
        <v>546</v>
      </c>
      <c r="I7" s="13" t="s">
        <v>548</v>
      </c>
      <c r="J7" s="13" t="s">
        <v>545</v>
      </c>
      <c r="K7" s="13" t="s">
        <v>546</v>
      </c>
      <c r="L7" s="13" t="s">
        <v>549</v>
      </c>
    </row>
    <row r="8" ht="25" customHeight="1">
      <c r="A8" s="13" t="s">
        <v>310</v>
      </c>
      <c r="B8" s="13" t="s">
        <v>414</v>
      </c>
      <c r="C8" s="13" t="s">
        <v>415</v>
      </c>
      <c r="D8" s="13" t="s">
        <v>416</v>
      </c>
      <c r="E8" s="13" t="s">
        <v>417</v>
      </c>
      <c r="F8" s="13" t="s">
        <v>418</v>
      </c>
      <c r="G8" s="13" t="s">
        <v>419</v>
      </c>
      <c r="H8" s="13" t="s">
        <v>420</v>
      </c>
      <c r="I8" s="13" t="s">
        <v>421</v>
      </c>
      <c r="J8" s="13" t="s">
        <v>422</v>
      </c>
      <c r="K8" s="13" t="s">
        <v>433</v>
      </c>
      <c r="L8" s="13" t="s">
        <v>435</v>
      </c>
    </row>
    <row r="9">
      <c r="A9" s="13" t="s">
        <v>59</v>
      </c>
      <c r="B9" s="13" t="s">
        <v>59</v>
      </c>
      <c r="C9" s="13" t="s">
        <v>59</v>
      </c>
      <c r="D9" s="13" t="s">
        <v>59</v>
      </c>
      <c r="E9" s="13" t="s">
        <v>59</v>
      </c>
      <c r="F9" s="13" t="s">
        <v>59</v>
      </c>
      <c r="G9" s="13" t="s">
        <v>59</v>
      </c>
      <c r="H9" s="13" t="s">
        <v>59</v>
      </c>
      <c r="I9" s="13" t="s">
        <v>59</v>
      </c>
      <c r="J9" s="13" t="s">
        <v>59</v>
      </c>
      <c r="K9" s="13" t="s">
        <v>59</v>
      </c>
      <c r="L9" s="13" t="s">
        <v>59</v>
      </c>
    </row>
    <row r="10" ht="15" customHeight="1">
</row>
    <row r="11" ht="25" customHeight="1">
      <c r="A11" s="7" t="s">
        <v>550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ht="15" customHeight="1">
</row>
    <row r="13" ht="25" customHeight="1">
      <c r="A13" s="7" t="s">
        <v>551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ht="25" customHeight="1">
</row>
    <row r="15" ht="50" customHeight="1">
      <c r="A15" s="13" t="s">
        <v>303</v>
      </c>
      <c r="B15" s="13" t="s">
        <v>42</v>
      </c>
      <c r="C15" s="13" t="s">
        <v>541</v>
      </c>
      <c r="D15" s="13" t="s">
        <v>542</v>
      </c>
      <c r="E15" s="13"/>
      <c r="F15" s="13"/>
      <c r="G15" s="13" t="s">
        <v>543</v>
      </c>
      <c r="H15" s="13"/>
      <c r="I15" s="13"/>
      <c r="J15" s="13" t="s">
        <v>544</v>
      </c>
      <c r="K15" s="13"/>
      <c r="L15" s="13"/>
    </row>
    <row r="16" ht="50" customHeight="1">
      <c r="A16" s="13"/>
      <c r="B16" s="13"/>
      <c r="C16" s="13"/>
      <c r="D16" s="13" t="s">
        <v>545</v>
      </c>
      <c r="E16" s="13" t="s">
        <v>546</v>
      </c>
      <c r="F16" s="13" t="s">
        <v>547</v>
      </c>
      <c r="G16" s="13" t="s">
        <v>545</v>
      </c>
      <c r="H16" s="13" t="s">
        <v>546</v>
      </c>
      <c r="I16" s="13" t="s">
        <v>548</v>
      </c>
      <c r="J16" s="13" t="s">
        <v>545</v>
      </c>
      <c r="K16" s="13" t="s">
        <v>546</v>
      </c>
      <c r="L16" s="13" t="s">
        <v>549</v>
      </c>
    </row>
    <row r="17" ht="25" customHeight="1">
      <c r="A17" s="13" t="s">
        <v>310</v>
      </c>
      <c r="B17" s="13" t="s">
        <v>414</v>
      </c>
      <c r="C17" s="13" t="s">
        <v>415</v>
      </c>
      <c r="D17" s="13" t="s">
        <v>416</v>
      </c>
      <c r="E17" s="13" t="s">
        <v>417</v>
      </c>
      <c r="F17" s="13" t="s">
        <v>418</v>
      </c>
      <c r="G17" s="13" t="s">
        <v>419</v>
      </c>
      <c r="H17" s="13" t="s">
        <v>420</v>
      </c>
      <c r="I17" s="13" t="s">
        <v>421</v>
      </c>
      <c r="J17" s="13" t="s">
        <v>422</v>
      </c>
      <c r="K17" s="13" t="s">
        <v>433</v>
      </c>
      <c r="L17" s="13" t="s">
        <v>435</v>
      </c>
    </row>
    <row r="18" ht="25" customHeight="1">
      <c r="A18" s="13" t="s">
        <v>310</v>
      </c>
      <c r="B18" s="13" t="s">
        <v>69</v>
      </c>
      <c r="C18" s="14" t="s">
        <v>552</v>
      </c>
      <c r="D18" s="21">
        <v>63</v>
      </c>
      <c r="E18" s="21">
        <v>800</v>
      </c>
      <c r="F18" s="21">
        <v>50400</v>
      </c>
      <c r="G18" s="21">
        <v>63</v>
      </c>
      <c r="H18" s="21">
        <v>800</v>
      </c>
      <c r="I18" s="21">
        <v>50400</v>
      </c>
      <c r="J18" s="21">
        <v>63</v>
      </c>
      <c r="K18" s="21">
        <v>800</v>
      </c>
      <c r="L18" s="21">
        <v>50400</v>
      </c>
    </row>
    <row r="19" ht="25" customHeight="1">
      <c r="A19" s="13" t="s">
        <v>414</v>
      </c>
      <c r="B19" s="13" t="s">
        <v>69</v>
      </c>
      <c r="C19" s="14" t="s">
        <v>553</v>
      </c>
      <c r="D19" s="21">
        <v>9</v>
      </c>
      <c r="E19" s="21">
        <v>3200</v>
      </c>
      <c r="F19" s="21">
        <v>28800</v>
      </c>
      <c r="G19" s="21">
        <v>9</v>
      </c>
      <c r="H19" s="21">
        <v>3200</v>
      </c>
      <c r="I19" s="21">
        <v>28800</v>
      </c>
      <c r="J19" s="21">
        <v>9</v>
      </c>
      <c r="K19" s="21">
        <v>3200</v>
      </c>
      <c r="L19" s="21">
        <v>28800</v>
      </c>
    </row>
    <row r="20" ht="25" customHeight="1">
      <c r="A20" s="13" t="s">
        <v>415</v>
      </c>
      <c r="B20" s="13" t="s">
        <v>69</v>
      </c>
      <c r="C20" s="14" t="s">
        <v>554</v>
      </c>
      <c r="D20" s="21">
        <v>99</v>
      </c>
      <c r="E20" s="21">
        <v>1700</v>
      </c>
      <c r="F20" s="21">
        <v>168300</v>
      </c>
      <c r="G20" s="21">
        <v>99</v>
      </c>
      <c r="H20" s="21">
        <v>1700</v>
      </c>
      <c r="I20" s="21">
        <v>168300</v>
      </c>
      <c r="J20" s="21">
        <v>99</v>
      </c>
      <c r="K20" s="21">
        <v>1700</v>
      </c>
      <c r="L20" s="21">
        <v>168300</v>
      </c>
    </row>
    <row r="21" ht="25" customHeight="1">
      <c r="A21" s="13" t="s">
        <v>416</v>
      </c>
      <c r="B21" s="13" t="s">
        <v>69</v>
      </c>
      <c r="C21" s="14" t="s">
        <v>555</v>
      </c>
      <c r="D21" s="21">
        <v>5</v>
      </c>
      <c r="E21" s="21">
        <v>680</v>
      </c>
      <c r="F21" s="21">
        <v>3400</v>
      </c>
      <c r="G21" s="21">
        <v>5</v>
      </c>
      <c r="H21" s="21">
        <v>680</v>
      </c>
      <c r="I21" s="21">
        <v>3400</v>
      </c>
      <c r="J21" s="21">
        <v>5</v>
      </c>
      <c r="K21" s="21">
        <v>680</v>
      </c>
      <c r="L21" s="21">
        <v>3400</v>
      </c>
    </row>
    <row r="22" ht="25" customHeight="1">
      <c r="A22" s="13" t="s">
        <v>417</v>
      </c>
      <c r="B22" s="13" t="s">
        <v>69</v>
      </c>
      <c r="C22" s="14" t="s">
        <v>556</v>
      </c>
      <c r="D22" s="21">
        <v>72</v>
      </c>
      <c r="E22" s="21">
        <v>1800</v>
      </c>
      <c r="F22" s="21">
        <v>129600</v>
      </c>
      <c r="G22" s="21">
        <v>72</v>
      </c>
      <c r="H22" s="21">
        <v>1800</v>
      </c>
      <c r="I22" s="21">
        <v>129600</v>
      </c>
      <c r="J22" s="21">
        <v>72</v>
      </c>
      <c r="K22" s="21">
        <v>1800</v>
      </c>
      <c r="L22" s="21">
        <v>129600</v>
      </c>
    </row>
    <row r="23" ht="25" customHeight="1">
      <c r="A23" s="5" t="s">
        <v>450</v>
      </c>
      <c r="B23" s="5"/>
      <c r="C23" s="5"/>
      <c r="D23" s="23" t="s">
        <v>59</v>
      </c>
      <c r="E23" s="23" t="s">
        <v>59</v>
      </c>
      <c r="F23" s="23">
        <f>SUM(F18:F22)</f>
      </c>
      <c r="G23" s="23" t="s">
        <v>59</v>
      </c>
      <c r="H23" s="23" t="s">
        <v>59</v>
      </c>
      <c r="I23" s="23">
        <f>SUM(I18:I22)</f>
      </c>
      <c r="J23" s="23" t="s">
        <v>59</v>
      </c>
      <c r="K23" s="23" t="s">
        <v>59</v>
      </c>
      <c r="L23" s="23">
        <f>SUM(L18:L22)</f>
      </c>
    </row>
    <row r="24" ht="15" customHeight="1">
</row>
    <row r="25" ht="25" customHeight="1">
      <c r="A25" s="7" t="s">
        <v>557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ht="25" customHeight="1">
</row>
    <row r="27" ht="50" customHeight="1">
      <c r="A27" s="13" t="s">
        <v>303</v>
      </c>
      <c r="B27" s="13" t="s">
        <v>42</v>
      </c>
      <c r="C27" s="13" t="s">
        <v>541</v>
      </c>
      <c r="D27" s="13" t="s">
        <v>542</v>
      </c>
      <c r="E27" s="13"/>
      <c r="F27" s="13"/>
      <c r="G27" s="13" t="s">
        <v>543</v>
      </c>
      <c r="H27" s="13"/>
      <c r="I27" s="13"/>
      <c r="J27" s="13" t="s">
        <v>544</v>
      </c>
      <c r="K27" s="13"/>
      <c r="L27" s="13"/>
    </row>
    <row r="28" ht="50" customHeight="1">
      <c r="A28" s="13"/>
      <c r="B28" s="13"/>
      <c r="C28" s="13"/>
      <c r="D28" s="13" t="s">
        <v>545</v>
      </c>
      <c r="E28" s="13" t="s">
        <v>546</v>
      </c>
      <c r="F28" s="13" t="s">
        <v>547</v>
      </c>
      <c r="G28" s="13" t="s">
        <v>545</v>
      </c>
      <c r="H28" s="13" t="s">
        <v>546</v>
      </c>
      <c r="I28" s="13" t="s">
        <v>548</v>
      </c>
      <c r="J28" s="13" t="s">
        <v>545</v>
      </c>
      <c r="K28" s="13" t="s">
        <v>546</v>
      </c>
      <c r="L28" s="13" t="s">
        <v>549</v>
      </c>
    </row>
    <row r="29" ht="25" customHeight="1">
      <c r="A29" s="13" t="s">
        <v>310</v>
      </c>
      <c r="B29" s="13" t="s">
        <v>414</v>
      </c>
      <c r="C29" s="13" t="s">
        <v>415</v>
      </c>
      <c r="D29" s="13" t="s">
        <v>416</v>
      </c>
      <c r="E29" s="13" t="s">
        <v>417</v>
      </c>
      <c r="F29" s="13" t="s">
        <v>418</v>
      </c>
      <c r="G29" s="13" t="s">
        <v>419</v>
      </c>
      <c r="H29" s="13" t="s">
        <v>420</v>
      </c>
      <c r="I29" s="13" t="s">
        <v>421</v>
      </c>
      <c r="J29" s="13" t="s">
        <v>422</v>
      </c>
      <c r="K29" s="13" t="s">
        <v>433</v>
      </c>
      <c r="L29" s="13" t="s">
        <v>435</v>
      </c>
    </row>
    <row r="30" ht="25" customHeight="1">
      <c r="A30" s="13" t="s">
        <v>310</v>
      </c>
      <c r="B30" s="13" t="s">
        <v>69</v>
      </c>
      <c r="C30" s="14" t="s">
        <v>558</v>
      </c>
      <c r="D30" s="21">
        <v>11229</v>
      </c>
      <c r="E30" s="21">
        <v>587.88659186</v>
      </c>
      <c r="F30" s="21">
        <v>6601378.53999594</v>
      </c>
      <c r="G30" s="21">
        <v>8175</v>
      </c>
      <c r="H30" s="21">
        <v>599.026092966</v>
      </c>
      <c r="I30" s="21">
        <v>4897038.30999705</v>
      </c>
      <c r="J30" s="21">
        <v>5058</v>
      </c>
      <c r="K30" s="21">
        <v>715.525385527</v>
      </c>
      <c r="L30" s="21">
        <v>3619127.399995566</v>
      </c>
    </row>
    <row r="31" ht="25" customHeight="1">
      <c r="A31" s="13" t="s">
        <v>414</v>
      </c>
      <c r="B31" s="13" t="s">
        <v>69</v>
      </c>
      <c r="C31" s="14" t="s">
        <v>559</v>
      </c>
      <c r="D31" s="21">
        <v>10288</v>
      </c>
      <c r="E31" s="21">
        <v>555.182671073</v>
      </c>
      <c r="F31" s="21">
        <v>5711719.319999024</v>
      </c>
      <c r="G31" s="21">
        <v>11500</v>
      </c>
      <c r="H31" s="21">
        <v>500.66625913</v>
      </c>
      <c r="I31" s="21">
        <v>5757661.979995</v>
      </c>
      <c r="J31" s="21">
        <v>12612</v>
      </c>
      <c r="K31" s="21">
        <v>467.4</v>
      </c>
      <c r="L31" s="21">
        <v>5894848.8</v>
      </c>
    </row>
    <row r="32" ht="25" customHeight="1">
      <c r="A32" s="13" t="s">
        <v>415</v>
      </c>
      <c r="B32" s="13" t="s">
        <v>69</v>
      </c>
      <c r="C32" s="14" t="s">
        <v>560</v>
      </c>
      <c r="D32" s="21">
        <v>0</v>
      </c>
      <c r="E32" s="21">
        <v>0</v>
      </c>
      <c r="F32" s="21">
        <v>0</v>
      </c>
      <c r="G32" s="21">
        <v>651</v>
      </c>
      <c r="H32" s="21">
        <v>360.11470046</v>
      </c>
      <c r="I32" s="21">
        <v>234434.66999946</v>
      </c>
      <c r="J32" s="21">
        <v>1428</v>
      </c>
      <c r="K32" s="21">
        <v>344.426694677</v>
      </c>
      <c r="L32" s="21">
        <v>491841.319998756</v>
      </c>
    </row>
    <row r="33" ht="25" customHeight="1">
      <c r="A33" s="13" t="s">
        <v>416</v>
      </c>
      <c r="B33" s="13" t="s">
        <v>69</v>
      </c>
      <c r="C33" s="14" t="s">
        <v>561</v>
      </c>
      <c r="D33" s="21">
        <v>544</v>
      </c>
      <c r="E33" s="21">
        <v>545.515202205</v>
      </c>
      <c r="F33" s="21">
        <v>296760.26999952</v>
      </c>
      <c r="G33" s="21">
        <v>544</v>
      </c>
      <c r="H33" s="21">
        <v>515.312794117</v>
      </c>
      <c r="I33" s="21">
        <v>280330.159999648</v>
      </c>
      <c r="J33" s="21">
        <v>544</v>
      </c>
      <c r="K33" s="21">
        <v>493.3840625</v>
      </c>
      <c r="L33" s="21">
        <v>268400.93</v>
      </c>
    </row>
    <row r="34" ht="25" customHeight="1">
      <c r="A34" s="13" t="s">
        <v>417</v>
      </c>
      <c r="B34" s="13" t="s">
        <v>69</v>
      </c>
      <c r="C34" s="14" t="s">
        <v>562</v>
      </c>
      <c r="D34" s="21">
        <v>3570</v>
      </c>
      <c r="E34" s="21">
        <v>439.535935574</v>
      </c>
      <c r="F34" s="21">
        <v>1569143.28999918</v>
      </c>
      <c r="G34" s="21">
        <v>3570</v>
      </c>
      <c r="H34" s="21">
        <v>481.037521008</v>
      </c>
      <c r="I34" s="21">
        <v>1717303.94999856</v>
      </c>
      <c r="J34" s="21">
        <v>4112.5</v>
      </c>
      <c r="K34" s="21">
        <v>444.980955623</v>
      </c>
      <c r="L34" s="21">
        <v>1829984.179999588</v>
      </c>
    </row>
    <row r="35" ht="25" customHeight="1">
      <c r="A35" s="13" t="s">
        <v>418</v>
      </c>
      <c r="B35" s="13" t="s">
        <v>69</v>
      </c>
      <c r="C35" s="14" t="s">
        <v>563</v>
      </c>
      <c r="D35" s="21">
        <v>5244</v>
      </c>
      <c r="E35" s="21">
        <v>460.422164378</v>
      </c>
      <c r="F35" s="21">
        <v>2414453.829998232</v>
      </c>
      <c r="G35" s="21">
        <v>6232</v>
      </c>
      <c r="H35" s="21">
        <v>469.140914634</v>
      </c>
      <c r="I35" s="21">
        <v>2923686.179999088</v>
      </c>
      <c r="J35" s="21">
        <v>6776</v>
      </c>
      <c r="K35" s="21">
        <v>440.61253837</v>
      </c>
      <c r="L35" s="21">
        <v>2985590.55999512</v>
      </c>
    </row>
    <row r="36" ht="25" customHeight="1">
      <c r="A36" s="13" t="s">
        <v>419</v>
      </c>
      <c r="B36" s="13" t="s">
        <v>69</v>
      </c>
      <c r="C36" s="14" t="s">
        <v>564</v>
      </c>
      <c r="D36" s="21">
        <v>5355</v>
      </c>
      <c r="E36" s="21">
        <v>395.655208216</v>
      </c>
      <c r="F36" s="21">
        <v>2118733.63999668</v>
      </c>
      <c r="G36" s="21">
        <v>6123.75</v>
      </c>
      <c r="H36" s="21">
        <v>455.301831394</v>
      </c>
      <c r="I36" s="21">
        <v>2788154.589999008</v>
      </c>
      <c r="J36" s="21">
        <v>7470</v>
      </c>
      <c r="K36" s="21">
        <v>419.17104016</v>
      </c>
      <c r="L36" s="21">
        <v>3131207.6699952</v>
      </c>
    </row>
    <row r="37" ht="25" customHeight="1">
      <c r="A37" s="13" t="s">
        <v>420</v>
      </c>
      <c r="B37" s="13" t="s">
        <v>69</v>
      </c>
      <c r="C37" s="14" t="s">
        <v>565</v>
      </c>
      <c r="D37" s="21">
        <v>9300</v>
      </c>
      <c r="E37" s="21">
        <v>373.441513978</v>
      </c>
      <c r="F37" s="21">
        <v>3473006.0799954</v>
      </c>
      <c r="G37" s="21">
        <v>10584</v>
      </c>
      <c r="H37" s="21">
        <v>452.777181594</v>
      </c>
      <c r="I37" s="21">
        <v>4792193.689990896</v>
      </c>
      <c r="J37" s="21">
        <v>11500</v>
      </c>
      <c r="K37" s="21">
        <v>426.247549565</v>
      </c>
      <c r="L37" s="21">
        <v>4901846.8199975</v>
      </c>
    </row>
    <row r="38" ht="25" customHeight="1">
      <c r="A38" s="13" t="s">
        <v>421</v>
      </c>
      <c r="B38" s="13" t="s">
        <v>69</v>
      </c>
      <c r="C38" s="14" t="s">
        <v>566</v>
      </c>
      <c r="D38" s="21">
        <v>1756</v>
      </c>
      <c r="E38" s="21">
        <v>435.32533599</v>
      </c>
      <c r="F38" s="21">
        <v>764431.28999844</v>
      </c>
      <c r="G38" s="21">
        <v>1904</v>
      </c>
      <c r="H38" s="21">
        <v>472.851092436</v>
      </c>
      <c r="I38" s="21">
        <v>900308.479998144</v>
      </c>
      <c r="J38" s="21">
        <v>2028</v>
      </c>
      <c r="K38" s="21">
        <v>445.934482248</v>
      </c>
      <c r="L38" s="21">
        <v>904355.129998944</v>
      </c>
    </row>
    <row r="39" ht="25" customHeight="1">
      <c r="A39" s="5" t="s">
        <v>450</v>
      </c>
      <c r="B39" s="5"/>
      <c r="C39" s="5"/>
      <c r="D39" s="23" t="s">
        <v>59</v>
      </c>
      <c r="E39" s="23" t="s">
        <v>59</v>
      </c>
      <c r="F39" s="23">
        <f>SUM(F30:F38)</f>
      </c>
      <c r="G39" s="23" t="s">
        <v>59</v>
      </c>
      <c r="H39" s="23" t="s">
        <v>59</v>
      </c>
      <c r="I39" s="23">
        <f>SUM(I30:I38)</f>
      </c>
      <c r="J39" s="23" t="s">
        <v>59</v>
      </c>
      <c r="K39" s="23" t="s">
        <v>59</v>
      </c>
      <c r="L39" s="23">
        <f>SUM(L30:L38)</f>
      </c>
    </row>
    <row r="40" ht="15" customHeight="1">
</row>
    <row r="41" ht="25" customHeight="1">
      <c r="A41" s="7" t="s">
        <v>567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ht="25" customHeight="1">
</row>
    <row r="43" ht="50" customHeight="1">
      <c r="A43" s="13" t="s">
        <v>303</v>
      </c>
      <c r="B43" s="13" t="s">
        <v>42</v>
      </c>
      <c r="C43" s="13" t="s">
        <v>541</v>
      </c>
      <c r="D43" s="13" t="s">
        <v>542</v>
      </c>
      <c r="E43" s="13"/>
      <c r="F43" s="13"/>
      <c r="G43" s="13" t="s">
        <v>543</v>
      </c>
      <c r="H43" s="13"/>
      <c r="I43" s="13"/>
      <c r="J43" s="13" t="s">
        <v>544</v>
      </c>
      <c r="K43" s="13"/>
      <c r="L43" s="13"/>
    </row>
    <row r="44" ht="50" customHeight="1">
      <c r="A44" s="13"/>
      <c r="B44" s="13"/>
      <c r="C44" s="13"/>
      <c r="D44" s="13" t="s">
        <v>545</v>
      </c>
      <c r="E44" s="13" t="s">
        <v>546</v>
      </c>
      <c r="F44" s="13" t="s">
        <v>547</v>
      </c>
      <c r="G44" s="13" t="s">
        <v>545</v>
      </c>
      <c r="H44" s="13" t="s">
        <v>546</v>
      </c>
      <c r="I44" s="13" t="s">
        <v>548</v>
      </c>
      <c r="J44" s="13" t="s">
        <v>545</v>
      </c>
      <c r="K44" s="13" t="s">
        <v>546</v>
      </c>
      <c r="L44" s="13" t="s">
        <v>549</v>
      </c>
    </row>
    <row r="45" ht="25" customHeight="1">
      <c r="A45" s="13" t="s">
        <v>310</v>
      </c>
      <c r="B45" s="13" t="s">
        <v>414</v>
      </c>
      <c r="C45" s="13" t="s">
        <v>415</v>
      </c>
      <c r="D45" s="13" t="s">
        <v>416</v>
      </c>
      <c r="E45" s="13" t="s">
        <v>417</v>
      </c>
      <c r="F45" s="13" t="s">
        <v>418</v>
      </c>
      <c r="G45" s="13" t="s">
        <v>419</v>
      </c>
      <c r="H45" s="13" t="s">
        <v>420</v>
      </c>
      <c r="I45" s="13" t="s">
        <v>421</v>
      </c>
      <c r="J45" s="13" t="s">
        <v>422</v>
      </c>
      <c r="K45" s="13" t="s">
        <v>433</v>
      </c>
      <c r="L45" s="13" t="s">
        <v>435</v>
      </c>
    </row>
    <row r="46">
      <c r="A46" s="13" t="s">
        <v>59</v>
      </c>
      <c r="B46" s="13" t="s">
        <v>59</v>
      </c>
      <c r="C46" s="13" t="s">
        <v>59</v>
      </c>
      <c r="D46" s="13" t="s">
        <v>59</v>
      </c>
      <c r="E46" s="13" t="s">
        <v>59</v>
      </c>
      <c r="F46" s="13" t="s">
        <v>59</v>
      </c>
      <c r="G46" s="13" t="s">
        <v>59</v>
      </c>
      <c r="H46" s="13" t="s">
        <v>59</v>
      </c>
      <c r="I46" s="13" t="s">
        <v>59</v>
      </c>
      <c r="J46" s="13" t="s">
        <v>59</v>
      </c>
      <c r="K46" s="13" t="s">
        <v>59</v>
      </c>
      <c r="L46" s="13" t="s">
        <v>59</v>
      </c>
    </row>
    <row r="47" ht="15" customHeight="1">
</row>
    <row r="48" ht="25" customHeight="1">
      <c r="A48" s="7" t="s">
        <v>568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ht="15" customHeight="1">
</row>
    <row r="50" ht="25" customHeight="1">
      <c r="A50" s="7" t="s">
        <v>569</v>
      </c>
      <c r="B50" s="7"/>
      <c r="C50" s="7"/>
      <c r="D50" s="7"/>
      <c r="E50" s="7"/>
      <c r="F50" s="7"/>
    </row>
    <row r="51" ht="25" customHeight="1">
</row>
    <row r="52" ht="50" customHeight="1">
      <c r="A52" s="13" t="s">
        <v>303</v>
      </c>
      <c r="B52" s="13" t="s">
        <v>42</v>
      </c>
      <c r="C52" s="13" t="s">
        <v>541</v>
      </c>
      <c r="D52" s="13" t="s">
        <v>542</v>
      </c>
      <c r="E52" s="13" t="s">
        <v>543</v>
      </c>
      <c r="F52" s="13" t="s">
        <v>544</v>
      </c>
    </row>
    <row r="53" ht="50" customHeight="1">
      <c r="A53" s="13"/>
      <c r="B53" s="13"/>
      <c r="C53" s="13"/>
      <c r="D53" s="13" t="s">
        <v>570</v>
      </c>
      <c r="E53" s="13" t="s">
        <v>570</v>
      </c>
      <c r="F53" s="13" t="s">
        <v>570</v>
      </c>
    </row>
    <row r="54" ht="25" customHeight="1">
      <c r="A54" s="13" t="s">
        <v>310</v>
      </c>
      <c r="B54" s="13" t="s">
        <v>414</v>
      </c>
      <c r="C54" s="13" t="s">
        <v>415</v>
      </c>
      <c r="D54" s="13" t="s">
        <v>416</v>
      </c>
      <c r="E54" s="13" t="s">
        <v>417</v>
      </c>
      <c r="F54" s="13" t="s">
        <v>418</v>
      </c>
    </row>
    <row r="55">
      <c r="A55" s="13" t="s">
        <v>59</v>
      </c>
      <c r="B55" s="13" t="s">
        <v>59</v>
      </c>
      <c r="C55" s="13" t="s">
        <v>59</v>
      </c>
      <c r="D55" s="13" t="s">
        <v>59</v>
      </c>
      <c r="E55" s="13" t="s">
        <v>59</v>
      </c>
      <c r="F55" s="13" t="s">
        <v>59</v>
      </c>
    </row>
    <row r="56" ht="15" customHeight="1">
</row>
    <row r="57" ht="25" customHeight="1">
      <c r="A57" s="7" t="s">
        <v>571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ht="15" customHeight="1">
</row>
    <row r="59" ht="25" customHeight="1">
      <c r="A59" s="7" t="s">
        <v>572</v>
      </c>
      <c r="B59" s="7"/>
      <c r="C59" s="7"/>
      <c r="D59" s="7"/>
      <c r="E59" s="7"/>
      <c r="F59" s="7"/>
    </row>
    <row r="60" ht="25" customHeight="1">
</row>
    <row r="61" ht="50" customHeight="1">
      <c r="A61" s="13" t="s">
        <v>303</v>
      </c>
      <c r="B61" s="13" t="s">
        <v>42</v>
      </c>
      <c r="C61" s="13" t="s">
        <v>541</v>
      </c>
      <c r="D61" s="13" t="s">
        <v>542</v>
      </c>
      <c r="E61" s="13" t="s">
        <v>543</v>
      </c>
      <c r="F61" s="13" t="s">
        <v>544</v>
      </c>
    </row>
    <row r="62" ht="50" customHeight="1">
      <c r="A62" s="13"/>
      <c r="B62" s="13"/>
      <c r="C62" s="13"/>
      <c r="D62" s="13" t="s">
        <v>570</v>
      </c>
      <c r="E62" s="13" t="s">
        <v>570</v>
      </c>
      <c r="F62" s="13" t="s">
        <v>570</v>
      </c>
    </row>
    <row r="63" ht="25" customHeight="1">
      <c r="A63" s="13" t="s">
        <v>310</v>
      </c>
      <c r="B63" s="13" t="s">
        <v>414</v>
      </c>
      <c r="C63" s="13" t="s">
        <v>415</v>
      </c>
      <c r="D63" s="13" t="s">
        <v>416</v>
      </c>
      <c r="E63" s="13" t="s">
        <v>417</v>
      </c>
      <c r="F63" s="13" t="s">
        <v>418</v>
      </c>
    </row>
    <row r="64" ht="25" customHeight="1">
      <c r="A64" s="13" t="s">
        <v>310</v>
      </c>
      <c r="B64" s="13" t="s">
        <v>102</v>
      </c>
      <c r="C64" s="14" t="s">
        <v>573</v>
      </c>
      <c r="D64" s="21">
        <v>0</v>
      </c>
      <c r="E64" s="21">
        <v>6177500</v>
      </c>
      <c r="F64" s="21">
        <v>0</v>
      </c>
    </row>
    <row r="65" ht="25" customHeight="1">
      <c r="A65" s="13" t="s">
        <v>414</v>
      </c>
      <c r="B65" s="13" t="s">
        <v>102</v>
      </c>
      <c r="C65" s="14" t="s">
        <v>573</v>
      </c>
      <c r="D65" s="21">
        <v>0</v>
      </c>
      <c r="E65" s="21">
        <v>6177500</v>
      </c>
      <c r="F65" s="21">
        <v>0</v>
      </c>
    </row>
    <row r="66" ht="25" customHeight="1">
      <c r="A66" s="5" t="s">
        <v>450</v>
      </c>
      <c r="B66" s="5"/>
      <c r="C66" s="5"/>
      <c r="D66" s="23">
        <f>SUM(D64:D65)</f>
      </c>
      <c r="E66" s="23">
        <f>SUM(E64:E65)</f>
      </c>
      <c r="F66" s="23">
        <f>SUM(F64:F65)</f>
      </c>
    </row>
    <row r="67" ht="15" customHeight="1">
</row>
    <row r="68" ht="25" customHeight="1">
      <c r="A68" s="7" t="s">
        <v>574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ht="15" customHeight="1">
</row>
    <row r="70" ht="25" customHeight="1">
      <c r="A70" s="7" t="s">
        <v>575</v>
      </c>
      <c r="B70" s="7"/>
      <c r="C70" s="7"/>
      <c r="D70" s="7"/>
      <c r="E70" s="7"/>
      <c r="F70" s="7"/>
    </row>
    <row r="71" ht="25" customHeight="1">
</row>
    <row r="72" ht="50" customHeight="1">
      <c r="A72" s="13" t="s">
        <v>303</v>
      </c>
      <c r="B72" s="13" t="s">
        <v>42</v>
      </c>
      <c r="C72" s="13" t="s">
        <v>541</v>
      </c>
      <c r="D72" s="13" t="s">
        <v>542</v>
      </c>
      <c r="E72" s="13" t="s">
        <v>543</v>
      </c>
      <c r="F72" s="13" t="s">
        <v>544</v>
      </c>
    </row>
    <row r="73" ht="50" customHeight="1">
      <c r="A73" s="13"/>
      <c r="B73" s="13"/>
      <c r="C73" s="13"/>
      <c r="D73" s="13" t="s">
        <v>570</v>
      </c>
      <c r="E73" s="13" t="s">
        <v>570</v>
      </c>
      <c r="F73" s="13" t="s">
        <v>570</v>
      </c>
    </row>
    <row r="74" ht="25" customHeight="1">
      <c r="A74" s="13" t="s">
        <v>310</v>
      </c>
      <c r="B74" s="13" t="s">
        <v>414</v>
      </c>
      <c r="C74" s="13" t="s">
        <v>415</v>
      </c>
      <c r="D74" s="13" t="s">
        <v>416</v>
      </c>
      <c r="E74" s="13" t="s">
        <v>417</v>
      </c>
      <c r="F74" s="13" t="s">
        <v>418</v>
      </c>
    </row>
    <row r="75">
      <c r="A75" s="13" t="s">
        <v>59</v>
      </c>
      <c r="B75" s="13" t="s">
        <v>59</v>
      </c>
      <c r="C75" s="13" t="s">
        <v>59</v>
      </c>
      <c r="D75" s="13" t="s">
        <v>59</v>
      </c>
      <c r="E75" s="13" t="s">
        <v>59</v>
      </c>
      <c r="F75" s="13" t="s">
        <v>59</v>
      </c>
    </row>
    <row r="76" ht="15" customHeight="1">
</row>
    <row r="77" ht="25" customHeight="1">
      <c r="A77" s="7" t="s">
        <v>576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ht="25" customHeight="1">
</row>
    <row r="79" ht="50" customHeight="1">
      <c r="A79" s="13" t="s">
        <v>303</v>
      </c>
      <c r="B79" s="13" t="s">
        <v>42</v>
      </c>
      <c r="C79" s="13" t="s">
        <v>541</v>
      </c>
      <c r="D79" s="13" t="s">
        <v>542</v>
      </c>
      <c r="E79" s="13"/>
      <c r="F79" s="13"/>
      <c r="G79" s="13" t="s">
        <v>543</v>
      </c>
      <c r="H79" s="13"/>
      <c r="I79" s="13"/>
      <c r="J79" s="13" t="s">
        <v>544</v>
      </c>
      <c r="K79" s="13"/>
      <c r="L79" s="13"/>
    </row>
    <row r="80" ht="50" customHeight="1">
      <c r="A80" s="13"/>
      <c r="B80" s="13"/>
      <c r="C80" s="13"/>
      <c r="D80" s="13" t="s">
        <v>577</v>
      </c>
      <c r="E80" s="13" t="s">
        <v>578</v>
      </c>
      <c r="F80" s="13" t="s">
        <v>579</v>
      </c>
      <c r="G80" s="13" t="s">
        <v>577</v>
      </c>
      <c r="H80" s="13" t="s">
        <v>578</v>
      </c>
      <c r="I80" s="13" t="s">
        <v>580</v>
      </c>
      <c r="J80" s="13" t="s">
        <v>577</v>
      </c>
      <c r="K80" s="13" t="s">
        <v>578</v>
      </c>
      <c r="L80" s="13" t="s">
        <v>581</v>
      </c>
    </row>
    <row r="81" ht="25" customHeight="1">
      <c r="A81" s="13" t="s">
        <v>310</v>
      </c>
      <c r="B81" s="13" t="s">
        <v>414</v>
      </c>
      <c r="C81" s="13" t="s">
        <v>415</v>
      </c>
      <c r="D81" s="13" t="s">
        <v>416</v>
      </c>
      <c r="E81" s="13" t="s">
        <v>417</v>
      </c>
      <c r="F81" s="13" t="s">
        <v>418</v>
      </c>
      <c r="G81" s="13" t="s">
        <v>419</v>
      </c>
      <c r="H81" s="13" t="s">
        <v>420</v>
      </c>
      <c r="I81" s="13" t="s">
        <v>421</v>
      </c>
      <c r="J81" s="13" t="s">
        <v>422</v>
      </c>
      <c r="K81" s="13" t="s">
        <v>433</v>
      </c>
      <c r="L81" s="13" t="s">
        <v>435</v>
      </c>
    </row>
    <row r="82">
      <c r="A82" s="13" t="s">
        <v>59</v>
      </c>
      <c r="B82" s="13" t="s">
        <v>59</v>
      </c>
      <c r="C82" s="13" t="s">
        <v>59</v>
      </c>
      <c r="D82" s="13" t="s">
        <v>59</v>
      </c>
      <c r="E82" s="13" t="s">
        <v>59</v>
      </c>
      <c r="F82" s="13" t="s">
        <v>59</v>
      </c>
      <c r="G82" s="13" t="s">
        <v>59</v>
      </c>
      <c r="H82" s="13" t="s">
        <v>59</v>
      </c>
      <c r="I82" s="13" t="s">
        <v>59</v>
      </c>
      <c r="J82" s="13" t="s">
        <v>59</v>
      </c>
      <c r="K82" s="13" t="s">
        <v>59</v>
      </c>
      <c r="L82" s="13" t="s">
        <v>59</v>
      </c>
    </row>
  </sheetData>
  <sheetProtection password="9A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3:C23"/>
    <mergeCell ref="A25:L25"/>
    <mergeCell ref="A27:A28"/>
    <mergeCell ref="B27:B28"/>
    <mergeCell ref="C27:C28"/>
    <mergeCell ref="D27:F27"/>
    <mergeCell ref="G27:I27"/>
    <mergeCell ref="J27:L27"/>
    <mergeCell ref="A39:C39"/>
    <mergeCell ref="A41:L41"/>
    <mergeCell ref="A43:A44"/>
    <mergeCell ref="B43:B44"/>
    <mergeCell ref="C43:C44"/>
    <mergeCell ref="D43:F43"/>
    <mergeCell ref="G43:I43"/>
    <mergeCell ref="J43:L43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66:C66"/>
    <mergeCell ref="A68:M68"/>
    <mergeCell ref="A70:F70"/>
    <mergeCell ref="A72:A73"/>
    <mergeCell ref="B72:B73"/>
    <mergeCell ref="C72:C73"/>
    <mergeCell ref="A77:L77"/>
    <mergeCell ref="A79:A80"/>
    <mergeCell ref="B79:B80"/>
    <mergeCell ref="C79:C80"/>
    <mergeCell ref="D79:F79"/>
    <mergeCell ref="G79:I79"/>
    <mergeCell ref="J79:L7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8" t="s">
        <v>582</v>
      </c>
      <c r="B1" s="8"/>
      <c r="C1" s="8"/>
      <c r="D1" s="8"/>
      <c r="E1" s="8"/>
      <c r="F1" s="8"/>
      <c r="G1" s="8"/>
      <c r="H1" s="8"/>
      <c r="I1" s="8"/>
    </row>
    <row r="2" ht="25" customHeight="1">
      <c r="A2" s="1" t="s">
        <v>583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584</v>
      </c>
      <c r="B4" s="15"/>
      <c r="C4" s="15"/>
      <c r="D4" s="15" t="s">
        <v>585</v>
      </c>
      <c r="E4" s="15"/>
      <c r="F4" s="15"/>
      <c r="G4" s="15"/>
      <c r="H4" s="15"/>
      <c r="I4" s="15"/>
    </row>
    <row r="5" ht="20" customHeight="1">
      <c r="A5" s="13" t="s">
        <v>586</v>
      </c>
      <c r="B5" s="13" t="s">
        <v>587</v>
      </c>
      <c r="C5" s="13" t="s">
        <v>588</v>
      </c>
      <c r="D5" s="13" t="s">
        <v>589</v>
      </c>
      <c r="E5" s="13" t="s">
        <v>590</v>
      </c>
      <c r="F5" s="13" t="s">
        <v>591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592</v>
      </c>
      <c r="G6" s="13" t="s">
        <v>593</v>
      </c>
      <c r="H6" s="13" t="s">
        <v>594</v>
      </c>
      <c r="I6" s="13" t="s">
        <v>595</v>
      </c>
    </row>
    <row r="7" ht="30" customHeight="1">
      <c r="A7" s="13" t="s">
        <v>131</v>
      </c>
      <c r="B7" s="13" t="s">
        <v>310</v>
      </c>
      <c r="C7" s="14" t="s">
        <v>562</v>
      </c>
      <c r="D7" s="14" t="s">
        <v>596</v>
      </c>
      <c r="E7" s="13" t="s">
        <v>597</v>
      </c>
      <c r="F7" s="21">
        <v>897564.8</v>
      </c>
      <c r="G7" s="21">
        <v>639076.06</v>
      </c>
      <c r="H7" s="21">
        <v>-258488.74</v>
      </c>
      <c r="I7" s="14" t="s">
        <v>598</v>
      </c>
    </row>
    <row r="8" ht="30" customHeight="1">
      <c r="A8" s="13" t="s">
        <v>131</v>
      </c>
      <c r="B8" s="13" t="s">
        <v>310</v>
      </c>
      <c r="C8" s="14" t="s">
        <v>559</v>
      </c>
      <c r="D8" s="14" t="s">
        <v>596</v>
      </c>
      <c r="E8" s="13" t="s">
        <v>597</v>
      </c>
      <c r="F8" s="21">
        <v>2449823.93</v>
      </c>
      <c r="G8" s="21">
        <v>2301044.64</v>
      </c>
      <c r="H8" s="21">
        <v>-148779.29</v>
      </c>
      <c r="I8" s="14" t="s">
        <v>598</v>
      </c>
    </row>
    <row r="9" ht="45" customHeight="1">
      <c r="A9" s="13" t="s">
        <v>131</v>
      </c>
      <c r="B9" s="13" t="s">
        <v>310</v>
      </c>
      <c r="C9" s="14" t="s">
        <v>599</v>
      </c>
      <c r="D9" s="14" t="s">
        <v>596</v>
      </c>
      <c r="E9" s="13" t="s">
        <v>597</v>
      </c>
      <c r="F9" s="21">
        <v>1212702.45</v>
      </c>
      <c r="G9" s="21">
        <v>862891.74</v>
      </c>
      <c r="H9" s="21">
        <v>-349810.71</v>
      </c>
      <c r="I9" s="14" t="s">
        <v>598</v>
      </c>
    </row>
    <row r="10" ht="45" customHeight="1">
      <c r="A10" s="13" t="s">
        <v>131</v>
      </c>
      <c r="B10" s="13" t="s">
        <v>310</v>
      </c>
      <c r="C10" s="14" t="s">
        <v>561</v>
      </c>
      <c r="D10" s="14" t="s">
        <v>596</v>
      </c>
      <c r="E10" s="13" t="s">
        <v>597</v>
      </c>
      <c r="F10" s="21">
        <v>119675.31</v>
      </c>
      <c r="G10" s="21">
        <v>119306.58</v>
      </c>
      <c r="H10" s="21">
        <v>-368.73</v>
      </c>
      <c r="I10" s="14" t="s">
        <v>598</v>
      </c>
    </row>
    <row r="11" ht="45" customHeight="1">
      <c r="A11" s="13" t="s">
        <v>131</v>
      </c>
      <c r="B11" s="13" t="s">
        <v>310</v>
      </c>
      <c r="C11" s="14" t="s">
        <v>565</v>
      </c>
      <c r="D11" s="14" t="s">
        <v>596</v>
      </c>
      <c r="E11" s="13" t="s">
        <v>597</v>
      </c>
      <c r="F11" s="21">
        <v>1524100.24</v>
      </c>
      <c r="G11" s="21">
        <v>1400233.76</v>
      </c>
      <c r="H11" s="21">
        <v>-123866.48</v>
      </c>
      <c r="I11" s="14" t="s">
        <v>598</v>
      </c>
    </row>
    <row r="12" ht="45" customHeight="1">
      <c r="A12" s="13" t="s">
        <v>131</v>
      </c>
      <c r="B12" s="13" t="s">
        <v>310</v>
      </c>
      <c r="C12" s="14" t="s">
        <v>566</v>
      </c>
      <c r="D12" s="14" t="s">
        <v>596</v>
      </c>
      <c r="E12" s="13" t="s">
        <v>597</v>
      </c>
      <c r="F12" s="21">
        <v>359025.92</v>
      </c>
      <c r="G12" s="21">
        <v>308902.3</v>
      </c>
      <c r="H12" s="21">
        <v>-50123.62</v>
      </c>
      <c r="I12" s="14" t="s">
        <v>598</v>
      </c>
    </row>
    <row r="13" ht="60" customHeight="1">
      <c r="A13" s="13" t="s">
        <v>131</v>
      </c>
      <c r="B13" s="13" t="s">
        <v>310</v>
      </c>
      <c r="C13" s="14" t="s">
        <v>600</v>
      </c>
      <c r="D13" s="14" t="s">
        <v>596</v>
      </c>
      <c r="E13" s="13" t="s">
        <v>597</v>
      </c>
      <c r="F13" s="21">
        <v>2315189.21</v>
      </c>
      <c r="G13" s="21">
        <v>2642317.18</v>
      </c>
      <c r="H13" s="21">
        <v>327127.97</v>
      </c>
      <c r="I13" s="14" t="s">
        <v>598</v>
      </c>
    </row>
    <row r="14" ht="30" customHeight="1">
      <c r="A14" s="13" t="s">
        <v>131</v>
      </c>
      <c r="B14" s="13" t="s">
        <v>310</v>
      </c>
      <c r="C14" s="14" t="s">
        <v>563</v>
      </c>
      <c r="D14" s="14" t="s">
        <v>596</v>
      </c>
      <c r="E14" s="13" t="s">
        <v>597</v>
      </c>
      <c r="F14" s="21">
        <v>1105236.66</v>
      </c>
      <c r="G14" s="21">
        <v>974799.46</v>
      </c>
      <c r="H14" s="21">
        <v>-130437.2</v>
      </c>
      <c r="I14" s="14" t="s">
        <v>598</v>
      </c>
    </row>
    <row r="15" ht="45" customHeight="1">
      <c r="A15" s="13" t="s">
        <v>131</v>
      </c>
      <c r="B15" s="13" t="s">
        <v>310</v>
      </c>
      <c r="C15" s="14" t="s">
        <v>601</v>
      </c>
      <c r="D15" s="14" t="s">
        <v>596</v>
      </c>
      <c r="E15" s="13" t="s">
        <v>597</v>
      </c>
      <c r="F15" s="21">
        <v>0</v>
      </c>
      <c r="G15" s="21">
        <v>0</v>
      </c>
      <c r="H15" s="21">
        <v>0</v>
      </c>
      <c r="I15" s="14" t="s">
        <v>598</v>
      </c>
    </row>
    <row r="16" ht="45" customHeight="1">
      <c r="A16" s="13" t="s">
        <v>131</v>
      </c>
      <c r="B16" s="13" t="s">
        <v>310</v>
      </c>
      <c r="C16" s="14" t="s">
        <v>599</v>
      </c>
      <c r="D16" s="14" t="s">
        <v>596</v>
      </c>
      <c r="E16" s="13" t="s">
        <v>602</v>
      </c>
      <c r="F16" s="21">
        <v>0</v>
      </c>
      <c r="G16" s="21">
        <v>0</v>
      </c>
      <c r="H16" s="21">
        <v>0</v>
      </c>
      <c r="I16" s="14" t="s">
        <v>603</v>
      </c>
    </row>
    <row r="17" ht="60" customHeight="1">
      <c r="A17" s="13" t="s">
        <v>131</v>
      </c>
      <c r="B17" s="13" t="s">
        <v>310</v>
      </c>
      <c r="C17" s="14" t="s">
        <v>600</v>
      </c>
      <c r="D17" s="14" t="s">
        <v>596</v>
      </c>
      <c r="E17" s="13" t="s">
        <v>602</v>
      </c>
      <c r="F17" s="21">
        <v>0</v>
      </c>
      <c r="G17" s="21">
        <v>0</v>
      </c>
      <c r="H17" s="21">
        <v>0</v>
      </c>
      <c r="I17" s="14" t="s">
        <v>603</v>
      </c>
    </row>
    <row r="18" ht="45" customHeight="1">
      <c r="A18" s="13" t="s">
        <v>131</v>
      </c>
      <c r="B18" s="13" t="s">
        <v>310</v>
      </c>
      <c r="C18" s="14" t="s">
        <v>561</v>
      </c>
      <c r="D18" s="14" t="s">
        <v>596</v>
      </c>
      <c r="E18" s="13" t="s">
        <v>602</v>
      </c>
      <c r="F18" s="21">
        <v>0</v>
      </c>
      <c r="G18" s="21">
        <v>0</v>
      </c>
      <c r="H18" s="21">
        <v>0</v>
      </c>
      <c r="I18" s="14" t="s">
        <v>603</v>
      </c>
    </row>
    <row r="19" ht="30" customHeight="1">
      <c r="A19" s="13" t="s">
        <v>131</v>
      </c>
      <c r="B19" s="13" t="s">
        <v>310</v>
      </c>
      <c r="C19" s="14" t="s">
        <v>562</v>
      </c>
      <c r="D19" s="14" t="s">
        <v>596</v>
      </c>
      <c r="E19" s="13" t="s">
        <v>602</v>
      </c>
      <c r="F19" s="21">
        <v>0</v>
      </c>
      <c r="G19" s="21">
        <v>0</v>
      </c>
      <c r="H19" s="21">
        <v>0</v>
      </c>
      <c r="I19" s="14" t="s">
        <v>603</v>
      </c>
    </row>
    <row r="20" ht="45" customHeight="1">
      <c r="A20" s="13" t="s">
        <v>131</v>
      </c>
      <c r="B20" s="13" t="s">
        <v>310</v>
      </c>
      <c r="C20" s="14" t="s">
        <v>565</v>
      </c>
      <c r="D20" s="14" t="s">
        <v>596</v>
      </c>
      <c r="E20" s="13" t="s">
        <v>602</v>
      </c>
      <c r="F20" s="21">
        <v>0</v>
      </c>
      <c r="G20" s="21">
        <v>0</v>
      </c>
      <c r="H20" s="21">
        <v>0</v>
      </c>
      <c r="I20" s="14" t="s">
        <v>603</v>
      </c>
    </row>
    <row r="21" ht="30" customHeight="1">
      <c r="A21" s="13" t="s">
        <v>131</v>
      </c>
      <c r="B21" s="13" t="s">
        <v>310</v>
      </c>
      <c r="C21" s="14" t="s">
        <v>559</v>
      </c>
      <c r="D21" s="14" t="s">
        <v>596</v>
      </c>
      <c r="E21" s="13" t="s">
        <v>602</v>
      </c>
      <c r="F21" s="21">
        <v>0</v>
      </c>
      <c r="G21" s="21">
        <v>0</v>
      </c>
      <c r="H21" s="21">
        <v>0</v>
      </c>
      <c r="I21" s="14" t="s">
        <v>603</v>
      </c>
    </row>
    <row r="22" ht="45" customHeight="1">
      <c r="A22" s="13" t="s">
        <v>131</v>
      </c>
      <c r="B22" s="13" t="s">
        <v>310</v>
      </c>
      <c r="C22" s="14" t="s">
        <v>566</v>
      </c>
      <c r="D22" s="14" t="s">
        <v>596</v>
      </c>
      <c r="E22" s="13" t="s">
        <v>602</v>
      </c>
      <c r="F22" s="21">
        <v>0</v>
      </c>
      <c r="G22" s="21">
        <v>0</v>
      </c>
      <c r="H22" s="21">
        <v>0</v>
      </c>
      <c r="I22" s="14" t="s">
        <v>603</v>
      </c>
    </row>
    <row r="23" ht="30" customHeight="1">
      <c r="A23" s="13" t="s">
        <v>131</v>
      </c>
      <c r="B23" s="13" t="s">
        <v>310</v>
      </c>
      <c r="C23" s="14" t="s">
        <v>563</v>
      </c>
      <c r="D23" s="14" t="s">
        <v>596</v>
      </c>
      <c r="E23" s="13" t="s">
        <v>602</v>
      </c>
      <c r="F23" s="21">
        <v>0</v>
      </c>
      <c r="G23" s="21">
        <v>0</v>
      </c>
      <c r="H23" s="21">
        <v>0</v>
      </c>
      <c r="I23" s="14" t="s">
        <v>603</v>
      </c>
    </row>
    <row r="24" ht="30" customHeight="1">
      <c r="A24" s="13" t="s">
        <v>131</v>
      </c>
      <c r="B24" s="13" t="s">
        <v>414</v>
      </c>
      <c r="C24" s="14" t="s">
        <v>562</v>
      </c>
      <c r="D24" s="14" t="s">
        <v>604</v>
      </c>
      <c r="E24" s="13" t="s">
        <v>597</v>
      </c>
      <c r="F24" s="21">
        <v>125630.82</v>
      </c>
      <c r="G24" s="21">
        <v>125630.82</v>
      </c>
      <c r="H24" s="21">
        <v>0</v>
      </c>
      <c r="I24" s="14" t="s">
        <v>605</v>
      </c>
    </row>
    <row r="25" ht="45" customHeight="1">
      <c r="A25" s="13" t="s">
        <v>131</v>
      </c>
      <c r="B25" s="13" t="s">
        <v>414</v>
      </c>
      <c r="C25" s="14" t="s">
        <v>566</v>
      </c>
      <c r="D25" s="14" t="s">
        <v>604</v>
      </c>
      <c r="E25" s="13" t="s">
        <v>597</v>
      </c>
      <c r="F25" s="21">
        <v>0</v>
      </c>
      <c r="G25" s="21">
        <v>60724.61</v>
      </c>
      <c r="H25" s="21">
        <v>60724.61</v>
      </c>
      <c r="I25" s="14" t="s">
        <v>598</v>
      </c>
    </row>
    <row r="26" ht="45" customHeight="1">
      <c r="A26" s="13" t="s">
        <v>131</v>
      </c>
      <c r="B26" s="13" t="s">
        <v>414</v>
      </c>
      <c r="C26" s="14" t="s">
        <v>599</v>
      </c>
      <c r="D26" s="14" t="s">
        <v>604</v>
      </c>
      <c r="E26" s="13" t="s">
        <v>597</v>
      </c>
      <c r="F26" s="21">
        <v>0</v>
      </c>
      <c r="G26" s="21">
        <v>169628.92</v>
      </c>
      <c r="H26" s="21">
        <v>169628.92</v>
      </c>
      <c r="I26" s="14" t="s">
        <v>598</v>
      </c>
    </row>
    <row r="27" ht="30" customHeight="1">
      <c r="A27" s="13" t="s">
        <v>131</v>
      </c>
      <c r="B27" s="13" t="s">
        <v>414</v>
      </c>
      <c r="C27" s="14" t="s">
        <v>559</v>
      </c>
      <c r="D27" s="14" t="s">
        <v>604</v>
      </c>
      <c r="E27" s="13" t="s">
        <v>597</v>
      </c>
      <c r="F27" s="21">
        <v>0</v>
      </c>
      <c r="G27" s="21">
        <v>452343.78</v>
      </c>
      <c r="H27" s="21">
        <v>452343.78</v>
      </c>
      <c r="I27" s="14" t="s">
        <v>598</v>
      </c>
    </row>
    <row r="28" ht="45" customHeight="1">
      <c r="A28" s="13" t="s">
        <v>131</v>
      </c>
      <c r="B28" s="13" t="s">
        <v>414</v>
      </c>
      <c r="C28" s="14" t="s">
        <v>561</v>
      </c>
      <c r="D28" s="14" t="s">
        <v>604</v>
      </c>
      <c r="E28" s="13" t="s">
        <v>597</v>
      </c>
      <c r="F28" s="21">
        <v>20916.29</v>
      </c>
      <c r="G28" s="21">
        <v>23453.52</v>
      </c>
      <c r="H28" s="21">
        <v>2537.23</v>
      </c>
      <c r="I28" s="14" t="s">
        <v>605</v>
      </c>
    </row>
    <row r="29" ht="30" customHeight="1">
      <c r="A29" s="13" t="s">
        <v>131</v>
      </c>
      <c r="B29" s="13" t="s">
        <v>414</v>
      </c>
      <c r="C29" s="14" t="s">
        <v>562</v>
      </c>
      <c r="D29" s="14" t="s">
        <v>604</v>
      </c>
      <c r="E29" s="13" t="s">
        <v>597</v>
      </c>
      <c r="F29" s="21">
        <v>0</v>
      </c>
      <c r="G29" s="21">
        <v>125630.82</v>
      </c>
      <c r="H29" s="21">
        <v>125630.82</v>
      </c>
      <c r="I29" s="14" t="s">
        <v>598</v>
      </c>
    </row>
    <row r="30" ht="45" customHeight="1">
      <c r="A30" s="13" t="s">
        <v>131</v>
      </c>
      <c r="B30" s="13" t="s">
        <v>414</v>
      </c>
      <c r="C30" s="14" t="s">
        <v>566</v>
      </c>
      <c r="D30" s="14" t="s">
        <v>604</v>
      </c>
      <c r="E30" s="13" t="s">
        <v>597</v>
      </c>
      <c r="F30" s="21">
        <v>60724.61</v>
      </c>
      <c r="G30" s="21">
        <v>60724.61</v>
      </c>
      <c r="H30" s="21">
        <v>0</v>
      </c>
      <c r="I30" s="14" t="s">
        <v>605</v>
      </c>
    </row>
    <row r="31" ht="45" customHeight="1">
      <c r="A31" s="13" t="s">
        <v>131</v>
      </c>
      <c r="B31" s="13" t="s">
        <v>414</v>
      </c>
      <c r="C31" s="14" t="s">
        <v>601</v>
      </c>
      <c r="D31" s="14" t="s">
        <v>604</v>
      </c>
      <c r="E31" s="13" t="s">
        <v>597</v>
      </c>
      <c r="F31" s="21">
        <v>0</v>
      </c>
      <c r="G31" s="21">
        <v>0</v>
      </c>
      <c r="H31" s="21">
        <v>0</v>
      </c>
      <c r="I31" s="14" t="s">
        <v>598</v>
      </c>
    </row>
    <row r="32" ht="45" customHeight="1">
      <c r="A32" s="13" t="s">
        <v>131</v>
      </c>
      <c r="B32" s="13" t="s">
        <v>414</v>
      </c>
      <c r="C32" s="14" t="s">
        <v>601</v>
      </c>
      <c r="D32" s="14" t="s">
        <v>604</v>
      </c>
      <c r="E32" s="13" t="s">
        <v>597</v>
      </c>
      <c r="F32" s="21">
        <v>0</v>
      </c>
      <c r="G32" s="21">
        <v>0</v>
      </c>
      <c r="H32" s="21">
        <v>0</v>
      </c>
      <c r="I32" s="14" t="s">
        <v>605</v>
      </c>
    </row>
    <row r="33" ht="30" customHeight="1">
      <c r="A33" s="13" t="s">
        <v>131</v>
      </c>
      <c r="B33" s="13" t="s">
        <v>414</v>
      </c>
      <c r="C33" s="14" t="s">
        <v>563</v>
      </c>
      <c r="D33" s="14" t="s">
        <v>604</v>
      </c>
      <c r="E33" s="13" t="s">
        <v>597</v>
      </c>
      <c r="F33" s="21">
        <v>191627.95</v>
      </c>
      <c r="G33" s="21">
        <v>191627.95</v>
      </c>
      <c r="H33" s="21">
        <v>0</v>
      </c>
      <c r="I33" s="14" t="s">
        <v>605</v>
      </c>
    </row>
    <row r="34" ht="45" customHeight="1">
      <c r="A34" s="13" t="s">
        <v>131</v>
      </c>
      <c r="B34" s="13" t="s">
        <v>414</v>
      </c>
      <c r="C34" s="14" t="s">
        <v>599</v>
      </c>
      <c r="D34" s="14" t="s">
        <v>604</v>
      </c>
      <c r="E34" s="13" t="s">
        <v>597</v>
      </c>
      <c r="F34" s="21">
        <v>169628.92</v>
      </c>
      <c r="G34" s="21">
        <v>169628.92</v>
      </c>
      <c r="H34" s="21">
        <v>0</v>
      </c>
      <c r="I34" s="14" t="s">
        <v>605</v>
      </c>
    </row>
    <row r="35" ht="30" customHeight="1">
      <c r="A35" s="13" t="s">
        <v>131</v>
      </c>
      <c r="B35" s="13" t="s">
        <v>414</v>
      </c>
      <c r="C35" s="14" t="s">
        <v>563</v>
      </c>
      <c r="D35" s="14" t="s">
        <v>604</v>
      </c>
      <c r="E35" s="13" t="s">
        <v>597</v>
      </c>
      <c r="F35" s="21">
        <v>0</v>
      </c>
      <c r="G35" s="21">
        <v>191627.95</v>
      </c>
      <c r="H35" s="21">
        <v>191627.95</v>
      </c>
      <c r="I35" s="14" t="s">
        <v>598</v>
      </c>
    </row>
    <row r="36" ht="45" customHeight="1">
      <c r="A36" s="13" t="s">
        <v>131</v>
      </c>
      <c r="B36" s="13" t="s">
        <v>414</v>
      </c>
      <c r="C36" s="14" t="s">
        <v>565</v>
      </c>
      <c r="D36" s="14" t="s">
        <v>604</v>
      </c>
      <c r="E36" s="13" t="s">
        <v>597</v>
      </c>
      <c r="F36" s="21">
        <v>275260.64</v>
      </c>
      <c r="G36" s="21">
        <v>275260.64</v>
      </c>
      <c r="H36" s="21">
        <v>0</v>
      </c>
      <c r="I36" s="14" t="s">
        <v>605</v>
      </c>
    </row>
    <row r="37" ht="45" customHeight="1">
      <c r="A37" s="13" t="s">
        <v>131</v>
      </c>
      <c r="B37" s="13" t="s">
        <v>414</v>
      </c>
      <c r="C37" s="14" t="s">
        <v>565</v>
      </c>
      <c r="D37" s="14" t="s">
        <v>604</v>
      </c>
      <c r="E37" s="13" t="s">
        <v>597</v>
      </c>
      <c r="F37" s="21">
        <v>0</v>
      </c>
      <c r="G37" s="21">
        <v>275260.64</v>
      </c>
      <c r="H37" s="21">
        <v>275260.64</v>
      </c>
      <c r="I37" s="14" t="s">
        <v>598</v>
      </c>
    </row>
    <row r="38" ht="45" customHeight="1">
      <c r="A38" s="13" t="s">
        <v>131</v>
      </c>
      <c r="B38" s="13" t="s">
        <v>414</v>
      </c>
      <c r="C38" s="14" t="s">
        <v>561</v>
      </c>
      <c r="D38" s="14" t="s">
        <v>604</v>
      </c>
      <c r="E38" s="13" t="s">
        <v>597</v>
      </c>
      <c r="F38" s="21">
        <v>0</v>
      </c>
      <c r="G38" s="21">
        <v>20916.29</v>
      </c>
      <c r="H38" s="21">
        <v>20916.29</v>
      </c>
      <c r="I38" s="14" t="s">
        <v>598</v>
      </c>
    </row>
    <row r="39" ht="60" customHeight="1">
      <c r="A39" s="13" t="s">
        <v>131</v>
      </c>
      <c r="B39" s="13" t="s">
        <v>414</v>
      </c>
      <c r="C39" s="14" t="s">
        <v>600</v>
      </c>
      <c r="D39" s="14" t="s">
        <v>604</v>
      </c>
      <c r="E39" s="13" t="s">
        <v>597</v>
      </c>
      <c r="F39" s="21">
        <v>0</v>
      </c>
      <c r="G39" s="21">
        <v>519431.76</v>
      </c>
      <c r="H39" s="21">
        <v>519431.76</v>
      </c>
      <c r="I39" s="14" t="s">
        <v>598</v>
      </c>
    </row>
    <row r="40" ht="60" customHeight="1">
      <c r="A40" s="13" t="s">
        <v>131</v>
      </c>
      <c r="B40" s="13" t="s">
        <v>414</v>
      </c>
      <c r="C40" s="14" t="s">
        <v>600</v>
      </c>
      <c r="D40" s="14" t="s">
        <v>604</v>
      </c>
      <c r="E40" s="13" t="s">
        <v>597</v>
      </c>
      <c r="F40" s="21">
        <v>519431.76</v>
      </c>
      <c r="G40" s="21">
        <v>519431.76</v>
      </c>
      <c r="H40" s="21">
        <v>0</v>
      </c>
      <c r="I40" s="14" t="s">
        <v>605</v>
      </c>
    </row>
    <row r="41" ht="30" customHeight="1">
      <c r="A41" s="13" t="s">
        <v>131</v>
      </c>
      <c r="B41" s="13" t="s">
        <v>414</v>
      </c>
      <c r="C41" s="14" t="s">
        <v>559</v>
      </c>
      <c r="D41" s="14" t="s">
        <v>604</v>
      </c>
      <c r="E41" s="13" t="s">
        <v>597</v>
      </c>
      <c r="F41" s="21">
        <v>452343.78</v>
      </c>
      <c r="G41" s="21">
        <v>452343.78</v>
      </c>
      <c r="H41" s="21">
        <v>0</v>
      </c>
      <c r="I41" s="14" t="s">
        <v>605</v>
      </c>
    </row>
    <row r="42" ht="45" customHeight="1">
      <c r="A42" s="13" t="s">
        <v>131</v>
      </c>
      <c r="B42" s="13" t="s">
        <v>415</v>
      </c>
      <c r="C42" s="14" t="s">
        <v>561</v>
      </c>
      <c r="D42" s="14" t="s">
        <v>606</v>
      </c>
      <c r="E42" s="13" t="s">
        <v>597</v>
      </c>
      <c r="F42" s="21">
        <v>0</v>
      </c>
      <c r="G42" s="21">
        <v>25168.02</v>
      </c>
      <c r="H42" s="21">
        <v>25168.02</v>
      </c>
      <c r="I42" s="14" t="s">
        <v>598</v>
      </c>
    </row>
    <row r="43" ht="45" customHeight="1">
      <c r="A43" s="13" t="s">
        <v>131</v>
      </c>
      <c r="B43" s="13" t="s">
        <v>415</v>
      </c>
      <c r="C43" s="14" t="s">
        <v>599</v>
      </c>
      <c r="D43" s="14" t="s">
        <v>606</v>
      </c>
      <c r="E43" s="13" t="s">
        <v>597</v>
      </c>
      <c r="F43" s="21">
        <v>0</v>
      </c>
      <c r="G43" s="21">
        <v>182029.13</v>
      </c>
      <c r="H43" s="21">
        <v>182029.13</v>
      </c>
      <c r="I43" s="14" t="s">
        <v>598</v>
      </c>
    </row>
    <row r="44" ht="45" customHeight="1">
      <c r="A44" s="13" t="s">
        <v>131</v>
      </c>
      <c r="B44" s="13" t="s">
        <v>415</v>
      </c>
      <c r="C44" s="14" t="s">
        <v>565</v>
      </c>
      <c r="D44" s="14" t="s">
        <v>606</v>
      </c>
      <c r="E44" s="13" t="s">
        <v>597</v>
      </c>
      <c r="F44" s="21">
        <v>0</v>
      </c>
      <c r="G44" s="21">
        <v>295382.75</v>
      </c>
      <c r="H44" s="21">
        <v>295382.75</v>
      </c>
      <c r="I44" s="14" t="s">
        <v>598</v>
      </c>
    </row>
    <row r="45" ht="30" customHeight="1">
      <c r="A45" s="13" t="s">
        <v>131</v>
      </c>
      <c r="B45" s="13" t="s">
        <v>415</v>
      </c>
      <c r="C45" s="14" t="s">
        <v>563</v>
      </c>
      <c r="D45" s="14" t="s">
        <v>606</v>
      </c>
      <c r="E45" s="13" t="s">
        <v>597</v>
      </c>
      <c r="F45" s="21">
        <v>0</v>
      </c>
      <c r="G45" s="21">
        <v>205636.34</v>
      </c>
      <c r="H45" s="21">
        <v>205636.34</v>
      </c>
      <c r="I45" s="14" t="s">
        <v>598</v>
      </c>
    </row>
    <row r="46" ht="30" customHeight="1">
      <c r="A46" s="13" t="s">
        <v>131</v>
      </c>
      <c r="B46" s="13" t="s">
        <v>415</v>
      </c>
      <c r="C46" s="14" t="s">
        <v>562</v>
      </c>
      <c r="D46" s="14" t="s">
        <v>606</v>
      </c>
      <c r="E46" s="13" t="s">
        <v>597</v>
      </c>
      <c r="F46" s="21">
        <v>0</v>
      </c>
      <c r="G46" s="21">
        <v>134814.69</v>
      </c>
      <c r="H46" s="21">
        <v>134814.69</v>
      </c>
      <c r="I46" s="14" t="s">
        <v>598</v>
      </c>
    </row>
    <row r="47" ht="30" customHeight="1">
      <c r="A47" s="13" t="s">
        <v>131</v>
      </c>
      <c r="B47" s="13" t="s">
        <v>415</v>
      </c>
      <c r="C47" s="14" t="s">
        <v>559</v>
      </c>
      <c r="D47" s="14" t="s">
        <v>606</v>
      </c>
      <c r="E47" s="13" t="s">
        <v>597</v>
      </c>
      <c r="F47" s="21">
        <v>0</v>
      </c>
      <c r="G47" s="21">
        <v>485411.01</v>
      </c>
      <c r="H47" s="21">
        <v>485411.01</v>
      </c>
      <c r="I47" s="14" t="s">
        <v>598</v>
      </c>
    </row>
    <row r="48" ht="60" customHeight="1">
      <c r="A48" s="13" t="s">
        <v>131</v>
      </c>
      <c r="B48" s="13" t="s">
        <v>415</v>
      </c>
      <c r="C48" s="14" t="s">
        <v>600</v>
      </c>
      <c r="D48" s="14" t="s">
        <v>606</v>
      </c>
      <c r="E48" s="13" t="s">
        <v>597</v>
      </c>
      <c r="F48" s="21">
        <v>0</v>
      </c>
      <c r="G48" s="21">
        <v>557403.26</v>
      </c>
      <c r="H48" s="21">
        <v>557403.26</v>
      </c>
      <c r="I48" s="14" t="s">
        <v>598</v>
      </c>
    </row>
    <row r="49" ht="45" customHeight="1">
      <c r="A49" s="13" t="s">
        <v>131</v>
      </c>
      <c r="B49" s="13" t="s">
        <v>415</v>
      </c>
      <c r="C49" s="14" t="s">
        <v>566</v>
      </c>
      <c r="D49" s="14" t="s">
        <v>606</v>
      </c>
      <c r="E49" s="13" t="s">
        <v>597</v>
      </c>
      <c r="F49" s="21">
        <v>0</v>
      </c>
      <c r="G49" s="21">
        <v>65163.7</v>
      </c>
      <c r="H49" s="21">
        <v>65163.7</v>
      </c>
      <c r="I49" s="14" t="s">
        <v>598</v>
      </c>
    </row>
    <row r="50" ht="45" customHeight="1">
      <c r="A50" s="13" t="s">
        <v>131</v>
      </c>
      <c r="B50" s="13" t="s">
        <v>415</v>
      </c>
      <c r="C50" s="14" t="s">
        <v>601</v>
      </c>
      <c r="D50" s="14" t="s">
        <v>606</v>
      </c>
      <c r="E50" s="13" t="s">
        <v>597</v>
      </c>
      <c r="F50" s="21">
        <v>0</v>
      </c>
      <c r="G50" s="21">
        <v>0</v>
      </c>
      <c r="H50" s="21">
        <v>0</v>
      </c>
      <c r="I50" s="14" t="s">
        <v>598</v>
      </c>
    </row>
    <row r="51" ht="30" customHeight="1">
      <c r="A51" s="13" t="s">
        <v>131</v>
      </c>
      <c r="B51" s="13" t="s">
        <v>415</v>
      </c>
      <c r="C51" s="14" t="s">
        <v>607</v>
      </c>
      <c r="D51" s="14" t="s">
        <v>606</v>
      </c>
      <c r="E51" s="13" t="s">
        <v>597</v>
      </c>
      <c r="F51" s="21">
        <v>0</v>
      </c>
      <c r="G51" s="21">
        <v>0</v>
      </c>
      <c r="H51" s="21">
        <v>0</v>
      </c>
      <c r="I51" s="14" t="s">
        <v>603</v>
      </c>
    </row>
    <row r="52" ht="30" customHeight="1">
      <c r="A52" s="13" t="s">
        <v>131</v>
      </c>
      <c r="B52" s="13" t="s">
        <v>415</v>
      </c>
      <c r="C52" s="14" t="s">
        <v>607</v>
      </c>
      <c r="D52" s="14" t="s">
        <v>606</v>
      </c>
      <c r="E52" s="13" t="s">
        <v>602</v>
      </c>
      <c r="F52" s="21">
        <v>0</v>
      </c>
      <c r="G52" s="21">
        <v>0</v>
      </c>
      <c r="H52" s="21">
        <v>0</v>
      </c>
      <c r="I52" s="14" t="s">
        <v>603</v>
      </c>
    </row>
    <row r="53" ht="45" customHeight="1">
      <c r="A53" s="13" t="s">
        <v>131</v>
      </c>
      <c r="B53" s="13" t="s">
        <v>416</v>
      </c>
      <c r="C53" s="14" t="s">
        <v>566</v>
      </c>
      <c r="D53" s="14" t="s">
        <v>608</v>
      </c>
      <c r="E53" s="13" t="s">
        <v>597</v>
      </c>
      <c r="F53" s="21">
        <v>56788.96</v>
      </c>
      <c r="G53" s="21">
        <v>133228.84</v>
      </c>
      <c r="H53" s="21">
        <v>76439.88</v>
      </c>
      <c r="I53" s="14" t="s">
        <v>598</v>
      </c>
    </row>
    <row r="54" ht="30" customHeight="1">
      <c r="A54" s="13" t="s">
        <v>131</v>
      </c>
      <c r="B54" s="13" t="s">
        <v>416</v>
      </c>
      <c r="C54" s="14" t="s">
        <v>559</v>
      </c>
      <c r="D54" s="14" t="s">
        <v>608</v>
      </c>
      <c r="E54" s="13" t="s">
        <v>597</v>
      </c>
      <c r="F54" s="21">
        <v>387501.14</v>
      </c>
      <c r="G54" s="21">
        <v>992435.2</v>
      </c>
      <c r="H54" s="21">
        <v>604934.06</v>
      </c>
      <c r="I54" s="14" t="s">
        <v>598</v>
      </c>
    </row>
    <row r="55" ht="30" customHeight="1">
      <c r="A55" s="13" t="s">
        <v>131</v>
      </c>
      <c r="B55" s="13" t="s">
        <v>416</v>
      </c>
      <c r="C55" s="14" t="s">
        <v>562</v>
      </c>
      <c r="D55" s="14" t="s">
        <v>608</v>
      </c>
      <c r="E55" s="13" t="s">
        <v>597</v>
      </c>
      <c r="F55" s="21">
        <v>141972.4</v>
      </c>
      <c r="G55" s="21">
        <v>275632.12</v>
      </c>
      <c r="H55" s="21">
        <v>133659.72</v>
      </c>
      <c r="I55" s="14" t="s">
        <v>598</v>
      </c>
    </row>
    <row r="56" ht="30" customHeight="1">
      <c r="A56" s="13" t="s">
        <v>131</v>
      </c>
      <c r="B56" s="13" t="s">
        <v>416</v>
      </c>
      <c r="C56" s="14" t="s">
        <v>563</v>
      </c>
      <c r="D56" s="14" t="s">
        <v>608</v>
      </c>
      <c r="E56" s="13" t="s">
        <v>597</v>
      </c>
      <c r="F56" s="21">
        <v>174820.92</v>
      </c>
      <c r="G56" s="21">
        <v>420428.74</v>
      </c>
      <c r="H56" s="21">
        <v>245607.82</v>
      </c>
      <c r="I56" s="14" t="s">
        <v>598</v>
      </c>
    </row>
    <row r="57" ht="45" customHeight="1">
      <c r="A57" s="13" t="s">
        <v>131</v>
      </c>
      <c r="B57" s="13" t="s">
        <v>416</v>
      </c>
      <c r="C57" s="14" t="s">
        <v>561</v>
      </c>
      <c r="D57" s="14" t="s">
        <v>608</v>
      </c>
      <c r="E57" s="13" t="s">
        <v>597</v>
      </c>
      <c r="F57" s="21">
        <v>18929.65</v>
      </c>
      <c r="G57" s="21">
        <v>51456.66</v>
      </c>
      <c r="H57" s="21">
        <v>32527.01</v>
      </c>
      <c r="I57" s="14" t="s">
        <v>598</v>
      </c>
    </row>
    <row r="58" ht="45" customHeight="1">
      <c r="A58" s="13" t="s">
        <v>131</v>
      </c>
      <c r="B58" s="13" t="s">
        <v>416</v>
      </c>
      <c r="C58" s="14" t="s">
        <v>601</v>
      </c>
      <c r="D58" s="14" t="s">
        <v>608</v>
      </c>
      <c r="E58" s="13" t="s">
        <v>597</v>
      </c>
      <c r="F58" s="21">
        <v>0</v>
      </c>
      <c r="G58" s="21">
        <v>0</v>
      </c>
      <c r="H58" s="21">
        <v>0</v>
      </c>
      <c r="I58" s="14" t="s">
        <v>598</v>
      </c>
    </row>
    <row r="59" ht="60" customHeight="1">
      <c r="A59" s="13" t="s">
        <v>131</v>
      </c>
      <c r="B59" s="13" t="s">
        <v>416</v>
      </c>
      <c r="C59" s="14" t="s">
        <v>600</v>
      </c>
      <c r="D59" s="14" t="s">
        <v>608</v>
      </c>
      <c r="E59" s="13" t="s">
        <v>597</v>
      </c>
      <c r="F59" s="21">
        <v>366205.28</v>
      </c>
      <c r="G59" s="21">
        <v>1139625.15</v>
      </c>
      <c r="H59" s="21">
        <v>773419.87</v>
      </c>
      <c r="I59" s="14" t="s">
        <v>598</v>
      </c>
    </row>
    <row r="60" ht="45" customHeight="1">
      <c r="A60" s="13" t="s">
        <v>131</v>
      </c>
      <c r="B60" s="13" t="s">
        <v>416</v>
      </c>
      <c r="C60" s="14" t="s">
        <v>565</v>
      </c>
      <c r="D60" s="14" t="s">
        <v>608</v>
      </c>
      <c r="E60" s="13" t="s">
        <v>597</v>
      </c>
      <c r="F60" s="21">
        <v>241074.7</v>
      </c>
      <c r="G60" s="21">
        <v>603917.56</v>
      </c>
      <c r="H60" s="21">
        <v>362842.86</v>
      </c>
      <c r="I60" s="14" t="s">
        <v>598</v>
      </c>
    </row>
    <row r="61" ht="45" customHeight="1">
      <c r="A61" s="13" t="s">
        <v>131</v>
      </c>
      <c r="B61" s="13" t="s">
        <v>416</v>
      </c>
      <c r="C61" s="14" t="s">
        <v>599</v>
      </c>
      <c r="D61" s="14" t="s">
        <v>608</v>
      </c>
      <c r="E61" s="13" t="s">
        <v>597</v>
      </c>
      <c r="F61" s="21">
        <v>191819.32</v>
      </c>
      <c r="G61" s="21">
        <v>372163.2</v>
      </c>
      <c r="H61" s="21">
        <v>180343.88</v>
      </c>
      <c r="I61" s="14" t="s">
        <v>598</v>
      </c>
    </row>
    <row r="62" ht="45" customHeight="1">
      <c r="A62" s="13" t="s">
        <v>131</v>
      </c>
      <c r="B62" s="13" t="s">
        <v>416</v>
      </c>
      <c r="C62" s="14" t="s">
        <v>561</v>
      </c>
      <c r="D62" s="14" t="s">
        <v>608</v>
      </c>
      <c r="E62" s="13" t="s">
        <v>602</v>
      </c>
      <c r="F62" s="21">
        <v>0</v>
      </c>
      <c r="G62" s="21">
        <v>0</v>
      </c>
      <c r="H62" s="21">
        <v>0</v>
      </c>
      <c r="I62" s="14" t="s">
        <v>603</v>
      </c>
    </row>
    <row r="63" ht="45" customHeight="1">
      <c r="A63" s="13" t="s">
        <v>131</v>
      </c>
      <c r="B63" s="13" t="s">
        <v>416</v>
      </c>
      <c r="C63" s="14" t="s">
        <v>565</v>
      </c>
      <c r="D63" s="14" t="s">
        <v>608</v>
      </c>
      <c r="E63" s="13" t="s">
        <v>602</v>
      </c>
      <c r="F63" s="21">
        <v>0</v>
      </c>
      <c r="G63" s="21">
        <v>0</v>
      </c>
      <c r="H63" s="21">
        <v>0</v>
      </c>
      <c r="I63" s="14" t="s">
        <v>603</v>
      </c>
    </row>
    <row r="64" ht="30" customHeight="1">
      <c r="A64" s="13" t="s">
        <v>131</v>
      </c>
      <c r="B64" s="13" t="s">
        <v>416</v>
      </c>
      <c r="C64" s="14" t="s">
        <v>562</v>
      </c>
      <c r="D64" s="14" t="s">
        <v>608</v>
      </c>
      <c r="E64" s="13" t="s">
        <v>602</v>
      </c>
      <c r="F64" s="21">
        <v>0</v>
      </c>
      <c r="G64" s="21">
        <v>0</v>
      </c>
      <c r="H64" s="21">
        <v>0</v>
      </c>
      <c r="I64" s="14" t="s">
        <v>603</v>
      </c>
    </row>
    <row r="65" ht="30" customHeight="1">
      <c r="A65" s="13" t="s">
        <v>131</v>
      </c>
      <c r="B65" s="13" t="s">
        <v>416</v>
      </c>
      <c r="C65" s="14" t="s">
        <v>559</v>
      </c>
      <c r="D65" s="14" t="s">
        <v>608</v>
      </c>
      <c r="E65" s="13" t="s">
        <v>602</v>
      </c>
      <c r="F65" s="21">
        <v>0</v>
      </c>
      <c r="G65" s="21">
        <v>0</v>
      </c>
      <c r="H65" s="21">
        <v>0</v>
      </c>
      <c r="I65" s="14" t="s">
        <v>603</v>
      </c>
    </row>
    <row r="66" ht="45" customHeight="1">
      <c r="A66" s="13" t="s">
        <v>131</v>
      </c>
      <c r="B66" s="13" t="s">
        <v>416</v>
      </c>
      <c r="C66" s="14" t="s">
        <v>599</v>
      </c>
      <c r="D66" s="14" t="s">
        <v>608</v>
      </c>
      <c r="E66" s="13" t="s">
        <v>602</v>
      </c>
      <c r="F66" s="21">
        <v>0</v>
      </c>
      <c r="G66" s="21">
        <v>0</v>
      </c>
      <c r="H66" s="21">
        <v>0</v>
      </c>
      <c r="I66" s="14" t="s">
        <v>603</v>
      </c>
    </row>
    <row r="67" ht="60" customHeight="1">
      <c r="A67" s="13" t="s">
        <v>131</v>
      </c>
      <c r="B67" s="13" t="s">
        <v>416</v>
      </c>
      <c r="C67" s="14" t="s">
        <v>600</v>
      </c>
      <c r="D67" s="14" t="s">
        <v>608</v>
      </c>
      <c r="E67" s="13" t="s">
        <v>602</v>
      </c>
      <c r="F67" s="21">
        <v>60873.02</v>
      </c>
      <c r="G67" s="21">
        <v>0</v>
      </c>
      <c r="H67" s="21">
        <v>-60873.02</v>
      </c>
      <c r="I67" s="14" t="s">
        <v>598</v>
      </c>
    </row>
    <row r="68" ht="45" customHeight="1">
      <c r="A68" s="13" t="s">
        <v>131</v>
      </c>
      <c r="B68" s="13" t="s">
        <v>416</v>
      </c>
      <c r="C68" s="14" t="s">
        <v>566</v>
      </c>
      <c r="D68" s="14" t="s">
        <v>608</v>
      </c>
      <c r="E68" s="13" t="s">
        <v>602</v>
      </c>
      <c r="F68" s="21">
        <v>0</v>
      </c>
      <c r="G68" s="21">
        <v>0</v>
      </c>
      <c r="H68" s="21">
        <v>0</v>
      </c>
      <c r="I68" s="14" t="s">
        <v>603</v>
      </c>
    </row>
    <row r="69" ht="30" customHeight="1">
      <c r="A69" s="13" t="s">
        <v>131</v>
      </c>
      <c r="B69" s="13" t="s">
        <v>416</v>
      </c>
      <c r="C69" s="14" t="s">
        <v>563</v>
      </c>
      <c r="D69" s="14" t="s">
        <v>608</v>
      </c>
      <c r="E69" s="13" t="s">
        <v>602</v>
      </c>
      <c r="F69" s="21">
        <v>0</v>
      </c>
      <c r="G69" s="21">
        <v>0</v>
      </c>
      <c r="H69" s="21">
        <v>0</v>
      </c>
      <c r="I69" s="14" t="s">
        <v>603</v>
      </c>
    </row>
    <row r="70" ht="45" customHeight="1">
      <c r="A70" s="13" t="s">
        <v>152</v>
      </c>
      <c r="B70" s="13" t="s">
        <v>310</v>
      </c>
      <c r="C70" s="14" t="s">
        <v>561</v>
      </c>
      <c r="D70" s="14" t="s">
        <v>609</v>
      </c>
      <c r="E70" s="13" t="s">
        <v>597</v>
      </c>
      <c r="F70" s="21">
        <v>55869.67</v>
      </c>
      <c r="G70" s="21">
        <v>51570.49</v>
      </c>
      <c r="H70" s="21">
        <v>-4299.18</v>
      </c>
      <c r="I70" s="14" t="s">
        <v>598</v>
      </c>
    </row>
    <row r="71" ht="30" customHeight="1">
      <c r="A71" s="13" t="s">
        <v>152</v>
      </c>
      <c r="B71" s="13" t="s">
        <v>310</v>
      </c>
      <c r="C71" s="14" t="s">
        <v>559</v>
      </c>
      <c r="D71" s="14" t="s">
        <v>609</v>
      </c>
      <c r="E71" s="13" t="s">
        <v>597</v>
      </c>
      <c r="F71" s="21">
        <v>907882.07</v>
      </c>
      <c r="G71" s="21">
        <v>994630.91</v>
      </c>
      <c r="H71" s="21">
        <v>86748.84</v>
      </c>
      <c r="I71" s="14" t="s">
        <v>598</v>
      </c>
    </row>
    <row r="72" ht="30" customHeight="1">
      <c r="A72" s="13" t="s">
        <v>152</v>
      </c>
      <c r="B72" s="13" t="s">
        <v>310</v>
      </c>
      <c r="C72" s="14" t="s">
        <v>562</v>
      </c>
      <c r="D72" s="14" t="s">
        <v>609</v>
      </c>
      <c r="E72" s="13" t="s">
        <v>597</v>
      </c>
      <c r="F72" s="21">
        <v>0</v>
      </c>
      <c r="G72" s="21">
        <v>276241.95</v>
      </c>
      <c r="H72" s="21">
        <v>276241.95</v>
      </c>
      <c r="I72" s="14" t="s">
        <v>598</v>
      </c>
    </row>
    <row r="73" ht="30" customHeight="1">
      <c r="A73" s="13" t="s">
        <v>152</v>
      </c>
      <c r="B73" s="13" t="s">
        <v>310</v>
      </c>
      <c r="C73" s="14" t="s">
        <v>563</v>
      </c>
      <c r="D73" s="14" t="s">
        <v>609</v>
      </c>
      <c r="E73" s="13" t="s">
        <v>597</v>
      </c>
      <c r="F73" s="21">
        <v>307283.16</v>
      </c>
      <c r="G73" s="21">
        <v>421358.93</v>
      </c>
      <c r="H73" s="21">
        <v>114075.77</v>
      </c>
      <c r="I73" s="14" t="s">
        <v>598</v>
      </c>
    </row>
    <row r="74" ht="45" customHeight="1">
      <c r="A74" s="13" t="s">
        <v>152</v>
      </c>
      <c r="B74" s="13" t="s">
        <v>310</v>
      </c>
      <c r="C74" s="14" t="s">
        <v>566</v>
      </c>
      <c r="D74" s="14" t="s">
        <v>609</v>
      </c>
      <c r="E74" s="13" t="s">
        <v>597</v>
      </c>
      <c r="F74" s="21">
        <v>87296.35</v>
      </c>
      <c r="G74" s="21">
        <v>133523.6</v>
      </c>
      <c r="H74" s="21">
        <v>46227.25</v>
      </c>
      <c r="I74" s="14" t="s">
        <v>598</v>
      </c>
    </row>
    <row r="75" ht="45" customHeight="1">
      <c r="A75" s="13" t="s">
        <v>152</v>
      </c>
      <c r="B75" s="13" t="s">
        <v>310</v>
      </c>
      <c r="C75" s="14" t="s">
        <v>599</v>
      </c>
      <c r="D75" s="14" t="s">
        <v>609</v>
      </c>
      <c r="E75" s="13" t="s">
        <v>597</v>
      </c>
      <c r="F75" s="21">
        <v>0</v>
      </c>
      <c r="G75" s="21">
        <v>372986.59</v>
      </c>
      <c r="H75" s="21">
        <v>372986.59</v>
      </c>
      <c r="I75" s="14" t="s">
        <v>598</v>
      </c>
    </row>
    <row r="76" ht="45" customHeight="1">
      <c r="A76" s="13" t="s">
        <v>152</v>
      </c>
      <c r="B76" s="13" t="s">
        <v>310</v>
      </c>
      <c r="C76" s="14" t="s">
        <v>565</v>
      </c>
      <c r="D76" s="14" t="s">
        <v>609</v>
      </c>
      <c r="E76" s="13" t="s">
        <v>597</v>
      </c>
      <c r="F76" s="21">
        <v>513302.56</v>
      </c>
      <c r="G76" s="21">
        <v>605253.7</v>
      </c>
      <c r="H76" s="21">
        <v>91951.14</v>
      </c>
      <c r="I76" s="14" t="s">
        <v>598</v>
      </c>
    </row>
    <row r="77" ht="60" customHeight="1">
      <c r="A77" s="13" t="s">
        <v>152</v>
      </c>
      <c r="B77" s="13" t="s">
        <v>310</v>
      </c>
      <c r="C77" s="14" t="s">
        <v>600</v>
      </c>
      <c r="D77" s="14" t="s">
        <v>609</v>
      </c>
      <c r="E77" s="13" t="s">
        <v>597</v>
      </c>
      <c r="F77" s="21">
        <v>1620220.32</v>
      </c>
      <c r="G77" s="21">
        <v>1142146.51</v>
      </c>
      <c r="H77" s="21">
        <v>-478073.81</v>
      </c>
      <c r="I77" s="14" t="s">
        <v>598</v>
      </c>
    </row>
    <row r="78" ht="60" customHeight="1">
      <c r="A78" s="13" t="s">
        <v>152</v>
      </c>
      <c r="B78" s="13" t="s">
        <v>310</v>
      </c>
      <c r="C78" s="14" t="s">
        <v>600</v>
      </c>
      <c r="D78" s="14" t="s">
        <v>609</v>
      </c>
      <c r="E78" s="13" t="s">
        <v>602</v>
      </c>
      <c r="F78" s="21">
        <v>70073.21</v>
      </c>
      <c r="G78" s="21">
        <v>0</v>
      </c>
      <c r="H78" s="21">
        <v>-70073.21</v>
      </c>
      <c r="I78" s="14" t="s">
        <v>598</v>
      </c>
    </row>
    <row r="79" ht="30" customHeight="1">
      <c r="A79" s="13" t="s">
        <v>152</v>
      </c>
      <c r="B79" s="13" t="s">
        <v>310</v>
      </c>
      <c r="C79" s="14" t="s">
        <v>559</v>
      </c>
      <c r="D79" s="14" t="s">
        <v>609</v>
      </c>
      <c r="E79" s="13" t="s">
        <v>602</v>
      </c>
      <c r="F79" s="21">
        <v>0</v>
      </c>
      <c r="G79" s="21">
        <v>0</v>
      </c>
      <c r="H79" s="21">
        <v>0</v>
      </c>
      <c r="I79" s="14" t="s">
        <v>603</v>
      </c>
    </row>
    <row r="80" ht="30" customHeight="1">
      <c r="A80" s="13" t="s">
        <v>152</v>
      </c>
      <c r="B80" s="13" t="s">
        <v>310</v>
      </c>
      <c r="C80" s="14" t="s">
        <v>563</v>
      </c>
      <c r="D80" s="14" t="s">
        <v>609</v>
      </c>
      <c r="E80" s="13" t="s">
        <v>602</v>
      </c>
      <c r="F80" s="21">
        <v>0</v>
      </c>
      <c r="G80" s="21">
        <v>0</v>
      </c>
      <c r="H80" s="21">
        <v>0</v>
      </c>
      <c r="I80" s="14" t="s">
        <v>603</v>
      </c>
    </row>
    <row r="81" ht="45" customHeight="1">
      <c r="A81" s="13" t="s">
        <v>152</v>
      </c>
      <c r="B81" s="13" t="s">
        <v>310</v>
      </c>
      <c r="C81" s="14" t="s">
        <v>565</v>
      </c>
      <c r="D81" s="14" t="s">
        <v>609</v>
      </c>
      <c r="E81" s="13" t="s">
        <v>602</v>
      </c>
      <c r="F81" s="21">
        <v>0</v>
      </c>
      <c r="G81" s="21">
        <v>0</v>
      </c>
      <c r="H81" s="21">
        <v>0</v>
      </c>
      <c r="I81" s="14" t="s">
        <v>603</v>
      </c>
    </row>
    <row r="82" ht="45" customHeight="1">
      <c r="A82" s="13" t="s">
        <v>152</v>
      </c>
      <c r="B82" s="13" t="s">
        <v>310</v>
      </c>
      <c r="C82" s="14" t="s">
        <v>566</v>
      </c>
      <c r="D82" s="14" t="s">
        <v>609</v>
      </c>
      <c r="E82" s="13" t="s">
        <v>602</v>
      </c>
      <c r="F82" s="21">
        <v>0</v>
      </c>
      <c r="G82" s="21">
        <v>0</v>
      </c>
      <c r="H82" s="21">
        <v>0</v>
      </c>
      <c r="I82" s="14" t="s">
        <v>603</v>
      </c>
    </row>
    <row r="83" ht="45" customHeight="1">
      <c r="A83" s="13" t="s">
        <v>152</v>
      </c>
      <c r="B83" s="13" t="s">
        <v>310</v>
      </c>
      <c r="C83" s="14" t="s">
        <v>561</v>
      </c>
      <c r="D83" s="14" t="s">
        <v>609</v>
      </c>
      <c r="E83" s="13" t="s">
        <v>602</v>
      </c>
      <c r="F83" s="21">
        <v>0</v>
      </c>
      <c r="G83" s="21">
        <v>0</v>
      </c>
      <c r="H83" s="21">
        <v>0</v>
      </c>
      <c r="I83" s="14" t="s">
        <v>603</v>
      </c>
    </row>
    <row r="84" ht="45" customHeight="1">
      <c r="A84" s="13" t="s">
        <v>152</v>
      </c>
      <c r="B84" s="13" t="s">
        <v>414</v>
      </c>
      <c r="C84" s="14" t="s">
        <v>561</v>
      </c>
      <c r="D84" s="14" t="s">
        <v>610</v>
      </c>
      <c r="E84" s="13" t="s">
        <v>597</v>
      </c>
      <c r="F84" s="21">
        <v>0</v>
      </c>
      <c r="G84" s="21">
        <v>7438.24</v>
      </c>
      <c r="H84" s="21">
        <v>7438.24</v>
      </c>
      <c r="I84" s="14" t="s">
        <v>605</v>
      </c>
    </row>
    <row r="85" ht="45" customHeight="1">
      <c r="A85" s="13" t="s">
        <v>152</v>
      </c>
      <c r="B85" s="13" t="s">
        <v>414</v>
      </c>
      <c r="C85" s="14" t="s">
        <v>566</v>
      </c>
      <c r="D85" s="14" t="s">
        <v>610</v>
      </c>
      <c r="E85" s="13" t="s">
        <v>597</v>
      </c>
      <c r="F85" s="21">
        <v>0</v>
      </c>
      <c r="G85" s="21">
        <v>17376.15</v>
      </c>
      <c r="H85" s="21">
        <v>17376.15</v>
      </c>
      <c r="I85" s="14" t="s">
        <v>605</v>
      </c>
    </row>
    <row r="86" ht="60" customHeight="1">
      <c r="A86" s="13" t="s">
        <v>152</v>
      </c>
      <c r="B86" s="13" t="s">
        <v>414</v>
      </c>
      <c r="C86" s="14" t="s">
        <v>600</v>
      </c>
      <c r="D86" s="14" t="s">
        <v>610</v>
      </c>
      <c r="E86" s="13" t="s">
        <v>597</v>
      </c>
      <c r="F86" s="21">
        <v>177302.45</v>
      </c>
      <c r="G86" s="21">
        <v>177302.45</v>
      </c>
      <c r="H86" s="21">
        <v>0</v>
      </c>
      <c r="I86" s="14" t="s">
        <v>605</v>
      </c>
    </row>
    <row r="87" ht="45" customHeight="1">
      <c r="A87" s="13" t="s">
        <v>152</v>
      </c>
      <c r="B87" s="13" t="s">
        <v>414</v>
      </c>
      <c r="C87" s="14" t="s">
        <v>599</v>
      </c>
      <c r="D87" s="14" t="s">
        <v>610</v>
      </c>
      <c r="E87" s="13" t="s">
        <v>597</v>
      </c>
      <c r="F87" s="21">
        <v>40535.3</v>
      </c>
      <c r="G87" s="21">
        <v>40535.3</v>
      </c>
      <c r="H87" s="21">
        <v>0</v>
      </c>
      <c r="I87" s="14" t="s">
        <v>605</v>
      </c>
    </row>
    <row r="88" ht="45" customHeight="1">
      <c r="A88" s="13" t="s">
        <v>152</v>
      </c>
      <c r="B88" s="13" t="s">
        <v>414</v>
      </c>
      <c r="C88" s="14" t="s">
        <v>561</v>
      </c>
      <c r="D88" s="14" t="s">
        <v>610</v>
      </c>
      <c r="E88" s="13" t="s">
        <v>597</v>
      </c>
      <c r="F88" s="21">
        <v>7438.24</v>
      </c>
      <c r="G88" s="21">
        <v>7438.24</v>
      </c>
      <c r="H88" s="21">
        <v>0</v>
      </c>
      <c r="I88" s="14" t="s">
        <v>605</v>
      </c>
    </row>
    <row r="89" ht="45" customHeight="1">
      <c r="A89" s="13" t="s">
        <v>152</v>
      </c>
      <c r="B89" s="13" t="s">
        <v>414</v>
      </c>
      <c r="C89" s="14" t="s">
        <v>601</v>
      </c>
      <c r="D89" s="14" t="s">
        <v>610</v>
      </c>
      <c r="E89" s="13" t="s">
        <v>597</v>
      </c>
      <c r="F89" s="21">
        <v>0</v>
      </c>
      <c r="G89" s="21">
        <v>0</v>
      </c>
      <c r="H89" s="21">
        <v>0</v>
      </c>
      <c r="I89" s="14" t="s">
        <v>605</v>
      </c>
    </row>
    <row r="90" ht="45" customHeight="1">
      <c r="A90" s="13" t="s">
        <v>152</v>
      </c>
      <c r="B90" s="13" t="s">
        <v>414</v>
      </c>
      <c r="C90" s="14" t="s">
        <v>565</v>
      </c>
      <c r="D90" s="14" t="s">
        <v>610</v>
      </c>
      <c r="E90" s="13" t="s">
        <v>597</v>
      </c>
      <c r="F90" s="21">
        <v>82624.45</v>
      </c>
      <c r="G90" s="21">
        <v>82624.45</v>
      </c>
      <c r="H90" s="21">
        <v>0</v>
      </c>
      <c r="I90" s="14" t="s">
        <v>605</v>
      </c>
    </row>
    <row r="91" ht="30" customHeight="1">
      <c r="A91" s="13" t="s">
        <v>152</v>
      </c>
      <c r="B91" s="13" t="s">
        <v>414</v>
      </c>
      <c r="C91" s="14" t="s">
        <v>562</v>
      </c>
      <c r="D91" s="14" t="s">
        <v>610</v>
      </c>
      <c r="E91" s="13" t="s">
        <v>597</v>
      </c>
      <c r="F91" s="21">
        <v>30021.31</v>
      </c>
      <c r="G91" s="21">
        <v>30021.31</v>
      </c>
      <c r="H91" s="21">
        <v>0</v>
      </c>
      <c r="I91" s="14" t="s">
        <v>605</v>
      </c>
    </row>
    <row r="92" ht="30" customHeight="1">
      <c r="A92" s="13" t="s">
        <v>152</v>
      </c>
      <c r="B92" s="13" t="s">
        <v>414</v>
      </c>
      <c r="C92" s="14" t="s">
        <v>562</v>
      </c>
      <c r="D92" s="14" t="s">
        <v>610</v>
      </c>
      <c r="E92" s="13" t="s">
        <v>597</v>
      </c>
      <c r="F92" s="21">
        <v>0</v>
      </c>
      <c r="G92" s="21">
        <v>30021.31</v>
      </c>
      <c r="H92" s="21">
        <v>30021.31</v>
      </c>
      <c r="I92" s="14" t="s">
        <v>605</v>
      </c>
    </row>
    <row r="93" ht="45" customHeight="1">
      <c r="A93" s="13" t="s">
        <v>152</v>
      </c>
      <c r="B93" s="13" t="s">
        <v>414</v>
      </c>
      <c r="C93" s="14" t="s">
        <v>565</v>
      </c>
      <c r="D93" s="14" t="s">
        <v>610</v>
      </c>
      <c r="E93" s="13" t="s">
        <v>597</v>
      </c>
      <c r="F93" s="21">
        <v>0</v>
      </c>
      <c r="G93" s="21">
        <v>82624.45</v>
      </c>
      <c r="H93" s="21">
        <v>82624.45</v>
      </c>
      <c r="I93" s="14" t="s">
        <v>605</v>
      </c>
    </row>
    <row r="94" ht="45" customHeight="1">
      <c r="A94" s="13" t="s">
        <v>152</v>
      </c>
      <c r="B94" s="13" t="s">
        <v>414</v>
      </c>
      <c r="C94" s="14" t="s">
        <v>566</v>
      </c>
      <c r="D94" s="14" t="s">
        <v>610</v>
      </c>
      <c r="E94" s="13" t="s">
        <v>597</v>
      </c>
      <c r="F94" s="21">
        <v>17376.15</v>
      </c>
      <c r="G94" s="21">
        <v>17376.15</v>
      </c>
      <c r="H94" s="21">
        <v>0</v>
      </c>
      <c r="I94" s="14" t="s">
        <v>605</v>
      </c>
    </row>
    <row r="95" ht="30" customHeight="1">
      <c r="A95" s="13" t="s">
        <v>152</v>
      </c>
      <c r="B95" s="13" t="s">
        <v>414</v>
      </c>
      <c r="C95" s="14" t="s">
        <v>563</v>
      </c>
      <c r="D95" s="14" t="s">
        <v>610</v>
      </c>
      <c r="E95" s="13" t="s">
        <v>597</v>
      </c>
      <c r="F95" s="21">
        <v>0</v>
      </c>
      <c r="G95" s="21">
        <v>55877.51</v>
      </c>
      <c r="H95" s="21">
        <v>55877.51</v>
      </c>
      <c r="I95" s="14" t="s">
        <v>598</v>
      </c>
    </row>
    <row r="96" ht="30" customHeight="1">
      <c r="A96" s="13" t="s">
        <v>152</v>
      </c>
      <c r="B96" s="13" t="s">
        <v>414</v>
      </c>
      <c r="C96" s="14" t="s">
        <v>559</v>
      </c>
      <c r="D96" s="14" t="s">
        <v>610</v>
      </c>
      <c r="E96" s="13" t="s">
        <v>597</v>
      </c>
      <c r="F96" s="21">
        <v>0</v>
      </c>
      <c r="G96" s="21">
        <v>137891.39</v>
      </c>
      <c r="H96" s="21">
        <v>137891.39</v>
      </c>
      <c r="I96" s="14" t="s">
        <v>605</v>
      </c>
    </row>
    <row r="97" ht="60" customHeight="1">
      <c r="A97" s="13" t="s">
        <v>152</v>
      </c>
      <c r="B97" s="13" t="s">
        <v>414</v>
      </c>
      <c r="C97" s="14" t="s">
        <v>600</v>
      </c>
      <c r="D97" s="14" t="s">
        <v>610</v>
      </c>
      <c r="E97" s="13" t="s">
        <v>597</v>
      </c>
      <c r="F97" s="21">
        <v>0</v>
      </c>
      <c r="G97" s="21">
        <v>177302.45</v>
      </c>
      <c r="H97" s="21">
        <v>177302.45</v>
      </c>
      <c r="I97" s="14" t="s">
        <v>605</v>
      </c>
    </row>
    <row r="98" ht="45" customHeight="1">
      <c r="A98" s="13" t="s">
        <v>152</v>
      </c>
      <c r="B98" s="13" t="s">
        <v>414</v>
      </c>
      <c r="C98" s="14" t="s">
        <v>599</v>
      </c>
      <c r="D98" s="14" t="s">
        <v>610</v>
      </c>
      <c r="E98" s="13" t="s">
        <v>597</v>
      </c>
      <c r="F98" s="21">
        <v>0</v>
      </c>
      <c r="G98" s="21">
        <v>40535.3</v>
      </c>
      <c r="H98" s="21">
        <v>40535.3</v>
      </c>
      <c r="I98" s="14" t="s">
        <v>605</v>
      </c>
    </row>
    <row r="99" ht="30" customHeight="1">
      <c r="A99" s="13" t="s">
        <v>152</v>
      </c>
      <c r="B99" s="13" t="s">
        <v>414</v>
      </c>
      <c r="C99" s="14" t="s">
        <v>559</v>
      </c>
      <c r="D99" s="14" t="s">
        <v>610</v>
      </c>
      <c r="E99" s="13" t="s">
        <v>597</v>
      </c>
      <c r="F99" s="21">
        <v>137891.39</v>
      </c>
      <c r="G99" s="21">
        <v>137891.39</v>
      </c>
      <c r="H99" s="21">
        <v>0</v>
      </c>
      <c r="I99" s="14" t="s">
        <v>605</v>
      </c>
    </row>
    <row r="100" ht="45" customHeight="1">
      <c r="A100" s="13" t="s">
        <v>152</v>
      </c>
      <c r="B100" s="13" t="s">
        <v>415</v>
      </c>
      <c r="C100" s="14" t="s">
        <v>601</v>
      </c>
      <c r="D100" s="14" t="s">
        <v>611</v>
      </c>
      <c r="E100" s="13" t="s">
        <v>597</v>
      </c>
      <c r="F100" s="21">
        <v>0</v>
      </c>
      <c r="G100" s="21">
        <v>0</v>
      </c>
      <c r="H100" s="21">
        <v>0</v>
      </c>
      <c r="I100" s="14" t="s">
        <v>605</v>
      </c>
    </row>
    <row r="101" ht="60" customHeight="1">
      <c r="A101" s="13" t="s">
        <v>152</v>
      </c>
      <c r="B101" s="13" t="s">
        <v>415</v>
      </c>
      <c r="C101" s="14" t="s">
        <v>600</v>
      </c>
      <c r="D101" s="14" t="s">
        <v>611</v>
      </c>
      <c r="E101" s="13" t="s">
        <v>597</v>
      </c>
      <c r="F101" s="21">
        <v>0</v>
      </c>
      <c r="G101" s="21">
        <v>190263.61</v>
      </c>
      <c r="H101" s="21">
        <v>190263.61</v>
      </c>
      <c r="I101" s="14" t="s">
        <v>598</v>
      </c>
    </row>
    <row r="102" ht="45" customHeight="1">
      <c r="A102" s="13" t="s">
        <v>152</v>
      </c>
      <c r="B102" s="13" t="s">
        <v>415</v>
      </c>
      <c r="C102" s="14" t="s">
        <v>565</v>
      </c>
      <c r="D102" s="14" t="s">
        <v>611</v>
      </c>
      <c r="E102" s="13" t="s">
        <v>597</v>
      </c>
      <c r="F102" s="21">
        <v>0</v>
      </c>
      <c r="G102" s="21">
        <v>88664.47</v>
      </c>
      <c r="H102" s="21">
        <v>88664.47</v>
      </c>
      <c r="I102" s="14" t="s">
        <v>598</v>
      </c>
    </row>
    <row r="103" ht="45" customHeight="1">
      <c r="A103" s="13" t="s">
        <v>152</v>
      </c>
      <c r="B103" s="13" t="s">
        <v>415</v>
      </c>
      <c r="C103" s="14" t="s">
        <v>561</v>
      </c>
      <c r="D103" s="14" t="s">
        <v>611</v>
      </c>
      <c r="E103" s="13" t="s">
        <v>597</v>
      </c>
      <c r="F103" s="21">
        <v>0</v>
      </c>
      <c r="G103" s="21">
        <v>7981.99</v>
      </c>
      <c r="H103" s="21">
        <v>7981.99</v>
      </c>
      <c r="I103" s="14" t="s">
        <v>598</v>
      </c>
    </row>
    <row r="104" ht="30" customHeight="1">
      <c r="A104" s="13" t="s">
        <v>152</v>
      </c>
      <c r="B104" s="13" t="s">
        <v>415</v>
      </c>
      <c r="C104" s="14" t="s">
        <v>563</v>
      </c>
      <c r="D104" s="14" t="s">
        <v>611</v>
      </c>
      <c r="E104" s="13" t="s">
        <v>597</v>
      </c>
      <c r="F104" s="21">
        <v>0</v>
      </c>
      <c r="G104" s="21">
        <v>59962.27</v>
      </c>
      <c r="H104" s="21">
        <v>59962.27</v>
      </c>
      <c r="I104" s="14" t="s">
        <v>598</v>
      </c>
    </row>
    <row r="105" ht="45" customHeight="1">
      <c r="A105" s="13" t="s">
        <v>152</v>
      </c>
      <c r="B105" s="13" t="s">
        <v>415</v>
      </c>
      <c r="C105" s="14" t="s">
        <v>566</v>
      </c>
      <c r="D105" s="14" t="s">
        <v>611</v>
      </c>
      <c r="E105" s="13" t="s">
        <v>597</v>
      </c>
      <c r="F105" s="21">
        <v>0</v>
      </c>
      <c r="G105" s="21">
        <v>18646.38</v>
      </c>
      <c r="H105" s="21">
        <v>18646.38</v>
      </c>
      <c r="I105" s="14" t="s">
        <v>598</v>
      </c>
    </row>
    <row r="106" ht="30" customHeight="1">
      <c r="A106" s="13" t="s">
        <v>152</v>
      </c>
      <c r="B106" s="13" t="s">
        <v>415</v>
      </c>
      <c r="C106" s="14" t="s">
        <v>562</v>
      </c>
      <c r="D106" s="14" t="s">
        <v>611</v>
      </c>
      <c r="E106" s="13" t="s">
        <v>597</v>
      </c>
      <c r="F106" s="21">
        <v>0</v>
      </c>
      <c r="G106" s="21">
        <v>32215.93</v>
      </c>
      <c r="H106" s="21">
        <v>32215.93</v>
      </c>
      <c r="I106" s="14" t="s">
        <v>598</v>
      </c>
    </row>
    <row r="107" ht="30" customHeight="1">
      <c r="A107" s="13" t="s">
        <v>152</v>
      </c>
      <c r="B107" s="13" t="s">
        <v>415</v>
      </c>
      <c r="C107" s="14" t="s">
        <v>559</v>
      </c>
      <c r="D107" s="14" t="s">
        <v>611</v>
      </c>
      <c r="E107" s="13" t="s">
        <v>597</v>
      </c>
      <c r="F107" s="21">
        <v>0</v>
      </c>
      <c r="G107" s="21">
        <v>147971.53</v>
      </c>
      <c r="H107" s="21">
        <v>147971.53</v>
      </c>
      <c r="I107" s="14" t="s">
        <v>598</v>
      </c>
    </row>
    <row r="108" ht="45" customHeight="1">
      <c r="A108" s="13" t="s">
        <v>152</v>
      </c>
      <c r="B108" s="13" t="s">
        <v>415</v>
      </c>
      <c r="C108" s="14" t="s">
        <v>599</v>
      </c>
      <c r="D108" s="14" t="s">
        <v>611</v>
      </c>
      <c r="E108" s="13" t="s">
        <v>597</v>
      </c>
      <c r="F108" s="21">
        <v>0</v>
      </c>
      <c r="G108" s="21">
        <v>43498.51</v>
      </c>
      <c r="H108" s="21">
        <v>43498.51</v>
      </c>
      <c r="I108" s="14" t="s">
        <v>598</v>
      </c>
    </row>
    <row r="109" ht="30" customHeight="1">
      <c r="A109" s="13" t="s">
        <v>220</v>
      </c>
      <c r="B109" s="13" t="s">
        <v>310</v>
      </c>
      <c r="C109" s="14" t="s">
        <v>562</v>
      </c>
      <c r="D109" s="14" t="s">
        <v>612</v>
      </c>
      <c r="E109" s="13" t="s">
        <v>597</v>
      </c>
      <c r="F109" s="21">
        <v>662.9</v>
      </c>
      <c r="G109" s="21">
        <v>662.9</v>
      </c>
      <c r="H109" s="21">
        <v>0</v>
      </c>
      <c r="I109" s="14" t="s">
        <v>605</v>
      </c>
    </row>
    <row r="110" ht="30" customHeight="1">
      <c r="A110" s="13" t="s">
        <v>220</v>
      </c>
      <c r="B110" s="13" t="s">
        <v>310</v>
      </c>
      <c r="C110" s="14" t="s">
        <v>562</v>
      </c>
      <c r="D110" s="14" t="s">
        <v>612</v>
      </c>
      <c r="E110" s="13" t="s">
        <v>597</v>
      </c>
      <c r="F110" s="21">
        <v>69.1</v>
      </c>
      <c r="G110" s="21">
        <v>662.9</v>
      </c>
      <c r="H110" s="21">
        <v>593.8</v>
      </c>
      <c r="I110" s="14" t="s">
        <v>605</v>
      </c>
    </row>
    <row r="111" ht="30" customHeight="1">
      <c r="A111" s="13" t="s">
        <v>220</v>
      </c>
      <c r="B111" s="13" t="s">
        <v>310</v>
      </c>
      <c r="C111" s="14" t="s">
        <v>559</v>
      </c>
      <c r="D111" s="14" t="s">
        <v>612</v>
      </c>
      <c r="E111" s="13" t="s">
        <v>597</v>
      </c>
      <c r="F111" s="21">
        <v>2388.29</v>
      </c>
      <c r="G111" s="21">
        <v>2388.29</v>
      </c>
      <c r="H111" s="21">
        <v>0</v>
      </c>
      <c r="I111" s="14" t="s">
        <v>605</v>
      </c>
    </row>
    <row r="112" ht="30" customHeight="1">
      <c r="A112" s="13" t="s">
        <v>220</v>
      </c>
      <c r="B112" s="13" t="s">
        <v>310</v>
      </c>
      <c r="C112" s="14" t="s">
        <v>563</v>
      </c>
      <c r="D112" s="14" t="s">
        <v>612</v>
      </c>
      <c r="E112" s="13" t="s">
        <v>597</v>
      </c>
      <c r="F112" s="21">
        <v>1012.23</v>
      </c>
      <c r="G112" s="21">
        <v>1012.23</v>
      </c>
      <c r="H112" s="21">
        <v>0</v>
      </c>
      <c r="I112" s="14" t="s">
        <v>605</v>
      </c>
    </row>
    <row r="113" ht="45" customHeight="1">
      <c r="A113" s="13" t="s">
        <v>220</v>
      </c>
      <c r="B113" s="13" t="s">
        <v>310</v>
      </c>
      <c r="C113" s="14" t="s">
        <v>566</v>
      </c>
      <c r="D113" s="14" t="s">
        <v>612</v>
      </c>
      <c r="E113" s="13" t="s">
        <v>597</v>
      </c>
      <c r="F113" s="21">
        <v>0</v>
      </c>
      <c r="G113" s="21">
        <v>33.4</v>
      </c>
      <c r="H113" s="21">
        <v>33.4</v>
      </c>
      <c r="I113" s="14" t="s">
        <v>605</v>
      </c>
    </row>
    <row r="114" ht="45" customHeight="1">
      <c r="A114" s="13" t="s">
        <v>220</v>
      </c>
      <c r="B114" s="13" t="s">
        <v>310</v>
      </c>
      <c r="C114" s="14" t="s">
        <v>566</v>
      </c>
      <c r="D114" s="14" t="s">
        <v>612</v>
      </c>
      <c r="E114" s="13" t="s">
        <v>597</v>
      </c>
      <c r="F114" s="21">
        <v>33.4</v>
      </c>
      <c r="G114" s="21">
        <v>320.83</v>
      </c>
      <c r="H114" s="21">
        <v>287.43</v>
      </c>
      <c r="I114" s="14" t="s">
        <v>605</v>
      </c>
    </row>
    <row r="115" ht="45" customHeight="1">
      <c r="A115" s="13" t="s">
        <v>220</v>
      </c>
      <c r="B115" s="13" t="s">
        <v>310</v>
      </c>
      <c r="C115" s="14" t="s">
        <v>565</v>
      </c>
      <c r="D115" s="14" t="s">
        <v>612</v>
      </c>
      <c r="E115" s="13" t="s">
        <v>597</v>
      </c>
      <c r="F115" s="21">
        <v>0</v>
      </c>
      <c r="G115" s="21">
        <v>151.4</v>
      </c>
      <c r="H115" s="21">
        <v>151.4</v>
      </c>
      <c r="I115" s="14" t="s">
        <v>605</v>
      </c>
    </row>
    <row r="116" ht="45" customHeight="1">
      <c r="A116" s="13" t="s">
        <v>220</v>
      </c>
      <c r="B116" s="13" t="s">
        <v>310</v>
      </c>
      <c r="C116" s="14" t="s">
        <v>565</v>
      </c>
      <c r="D116" s="14" t="s">
        <v>612</v>
      </c>
      <c r="E116" s="13" t="s">
        <v>597</v>
      </c>
      <c r="F116" s="21">
        <v>1452.97</v>
      </c>
      <c r="G116" s="21">
        <v>1452.97</v>
      </c>
      <c r="H116" s="21">
        <v>0</v>
      </c>
      <c r="I116" s="14" t="s">
        <v>605</v>
      </c>
    </row>
    <row r="117" ht="30" customHeight="1">
      <c r="A117" s="13" t="s">
        <v>220</v>
      </c>
      <c r="B117" s="13" t="s">
        <v>310</v>
      </c>
      <c r="C117" s="14" t="s">
        <v>563</v>
      </c>
      <c r="D117" s="14" t="s">
        <v>612</v>
      </c>
      <c r="E117" s="13" t="s">
        <v>597</v>
      </c>
      <c r="F117" s="21">
        <v>1012.23</v>
      </c>
      <c r="G117" s="21">
        <v>1012.24</v>
      </c>
      <c r="H117" s="21">
        <v>.01</v>
      </c>
      <c r="I117" s="14" t="s">
        <v>598</v>
      </c>
    </row>
    <row r="118" ht="45" customHeight="1">
      <c r="A118" s="13" t="s">
        <v>220</v>
      </c>
      <c r="B118" s="13" t="s">
        <v>310</v>
      </c>
      <c r="C118" s="14" t="s">
        <v>599</v>
      </c>
      <c r="D118" s="14" t="s">
        <v>612</v>
      </c>
      <c r="E118" s="13" t="s">
        <v>597</v>
      </c>
      <c r="F118" s="21">
        <v>0</v>
      </c>
      <c r="G118" s="21">
        <v>93.3</v>
      </c>
      <c r="H118" s="21">
        <v>93.3</v>
      </c>
      <c r="I118" s="14" t="s">
        <v>605</v>
      </c>
    </row>
    <row r="119" ht="45" customHeight="1">
      <c r="A119" s="13" t="s">
        <v>220</v>
      </c>
      <c r="B119" s="13" t="s">
        <v>310</v>
      </c>
      <c r="C119" s="14" t="s">
        <v>599</v>
      </c>
      <c r="D119" s="14" t="s">
        <v>612</v>
      </c>
      <c r="E119" s="13" t="s">
        <v>597</v>
      </c>
      <c r="F119" s="21">
        <v>895.65</v>
      </c>
      <c r="G119" s="21">
        <v>895.65</v>
      </c>
      <c r="H119" s="21">
        <v>0</v>
      </c>
      <c r="I119" s="14" t="s">
        <v>605</v>
      </c>
    </row>
    <row r="120" ht="60" customHeight="1">
      <c r="A120" s="13" t="s">
        <v>220</v>
      </c>
      <c r="B120" s="13" t="s">
        <v>310</v>
      </c>
      <c r="C120" s="14" t="s">
        <v>600</v>
      </c>
      <c r="D120" s="14" t="s">
        <v>612</v>
      </c>
      <c r="E120" s="13" t="s">
        <v>597</v>
      </c>
      <c r="F120" s="21">
        <v>0</v>
      </c>
      <c r="G120" s="21">
        <v>2743.11</v>
      </c>
      <c r="H120" s="21">
        <v>2743.11</v>
      </c>
      <c r="I120" s="14" t="s">
        <v>598</v>
      </c>
    </row>
    <row r="121" ht="45" customHeight="1">
      <c r="A121" s="13" t="s">
        <v>220</v>
      </c>
      <c r="B121" s="13" t="s">
        <v>310</v>
      </c>
      <c r="C121" s="14" t="s">
        <v>565</v>
      </c>
      <c r="D121" s="14" t="s">
        <v>612</v>
      </c>
      <c r="E121" s="13" t="s">
        <v>597</v>
      </c>
      <c r="F121" s="21">
        <v>151.4</v>
      </c>
      <c r="G121" s="21">
        <v>1452.97</v>
      </c>
      <c r="H121" s="21">
        <v>1301.57</v>
      </c>
      <c r="I121" s="14" t="s">
        <v>605</v>
      </c>
    </row>
    <row r="122" ht="30" customHeight="1">
      <c r="A122" s="13" t="s">
        <v>220</v>
      </c>
      <c r="B122" s="13" t="s">
        <v>310</v>
      </c>
      <c r="C122" s="14" t="s">
        <v>562</v>
      </c>
      <c r="D122" s="14" t="s">
        <v>612</v>
      </c>
      <c r="E122" s="13" t="s">
        <v>597</v>
      </c>
      <c r="F122" s="21">
        <v>0</v>
      </c>
      <c r="G122" s="21">
        <v>69.1</v>
      </c>
      <c r="H122" s="21">
        <v>69.1</v>
      </c>
      <c r="I122" s="14" t="s">
        <v>605</v>
      </c>
    </row>
    <row r="123" ht="30" customHeight="1">
      <c r="A123" s="13" t="s">
        <v>220</v>
      </c>
      <c r="B123" s="13" t="s">
        <v>310</v>
      </c>
      <c r="C123" s="14" t="s">
        <v>559</v>
      </c>
      <c r="D123" s="14" t="s">
        <v>612</v>
      </c>
      <c r="E123" s="13" t="s">
        <v>597</v>
      </c>
      <c r="F123" s="21">
        <v>0</v>
      </c>
      <c r="G123" s="21">
        <v>248.8</v>
      </c>
      <c r="H123" s="21">
        <v>248.8</v>
      </c>
      <c r="I123" s="14" t="s">
        <v>605</v>
      </c>
    </row>
    <row r="124" ht="30" customHeight="1">
      <c r="A124" s="13" t="s">
        <v>220</v>
      </c>
      <c r="B124" s="13" t="s">
        <v>310</v>
      </c>
      <c r="C124" s="14" t="s">
        <v>563</v>
      </c>
      <c r="D124" s="14" t="s">
        <v>612</v>
      </c>
      <c r="E124" s="13" t="s">
        <v>597</v>
      </c>
      <c r="F124" s="21">
        <v>0</v>
      </c>
      <c r="G124" s="21">
        <v>105.4</v>
      </c>
      <c r="H124" s="21">
        <v>105.4</v>
      </c>
      <c r="I124" s="14" t="s">
        <v>605</v>
      </c>
    </row>
    <row r="125" ht="45" customHeight="1">
      <c r="A125" s="13" t="s">
        <v>220</v>
      </c>
      <c r="B125" s="13" t="s">
        <v>310</v>
      </c>
      <c r="C125" s="14" t="s">
        <v>601</v>
      </c>
      <c r="D125" s="14" t="s">
        <v>612</v>
      </c>
      <c r="E125" s="13" t="s">
        <v>597</v>
      </c>
      <c r="F125" s="21">
        <v>0</v>
      </c>
      <c r="G125" s="21">
        <v>1000</v>
      </c>
      <c r="H125" s="21">
        <v>1000</v>
      </c>
      <c r="I125" s="14" t="s">
        <v>605</v>
      </c>
    </row>
    <row r="126" ht="30" customHeight="1">
      <c r="A126" s="13" t="s">
        <v>220</v>
      </c>
      <c r="B126" s="13" t="s">
        <v>310</v>
      </c>
      <c r="C126" s="14" t="s">
        <v>563</v>
      </c>
      <c r="D126" s="14" t="s">
        <v>612</v>
      </c>
      <c r="E126" s="13" t="s">
        <v>597</v>
      </c>
      <c r="F126" s="21">
        <v>1012.24</v>
      </c>
      <c r="G126" s="21">
        <v>1012.24</v>
      </c>
      <c r="H126" s="21">
        <v>0</v>
      </c>
      <c r="I126" s="14" t="s">
        <v>605</v>
      </c>
    </row>
    <row r="127" ht="45" customHeight="1">
      <c r="A127" s="13" t="s">
        <v>220</v>
      </c>
      <c r="B127" s="13" t="s">
        <v>310</v>
      </c>
      <c r="C127" s="14" t="s">
        <v>601</v>
      </c>
      <c r="D127" s="14" t="s">
        <v>612</v>
      </c>
      <c r="E127" s="13" t="s">
        <v>597</v>
      </c>
      <c r="F127" s="21">
        <v>0</v>
      </c>
      <c r="G127" s="21">
        <v>0</v>
      </c>
      <c r="H127" s="21">
        <v>0</v>
      </c>
      <c r="I127" s="14" t="s">
        <v>605</v>
      </c>
    </row>
    <row r="128" ht="30" customHeight="1">
      <c r="A128" s="13" t="s">
        <v>220</v>
      </c>
      <c r="B128" s="13" t="s">
        <v>310</v>
      </c>
      <c r="C128" s="14" t="s">
        <v>559</v>
      </c>
      <c r="D128" s="14" t="s">
        <v>612</v>
      </c>
      <c r="E128" s="13" t="s">
        <v>597</v>
      </c>
      <c r="F128" s="21">
        <v>248.8</v>
      </c>
      <c r="G128" s="21">
        <v>2388.29</v>
      </c>
      <c r="H128" s="21">
        <v>2139.49</v>
      </c>
      <c r="I128" s="14" t="s">
        <v>605</v>
      </c>
    </row>
    <row r="129" ht="45" customHeight="1">
      <c r="A129" s="13" t="s">
        <v>220</v>
      </c>
      <c r="B129" s="13" t="s">
        <v>310</v>
      </c>
      <c r="C129" s="14" t="s">
        <v>561</v>
      </c>
      <c r="D129" s="14" t="s">
        <v>612</v>
      </c>
      <c r="E129" s="13" t="s">
        <v>597</v>
      </c>
      <c r="F129" s="21">
        <v>0</v>
      </c>
      <c r="G129" s="21">
        <v>12.9</v>
      </c>
      <c r="H129" s="21">
        <v>12.9</v>
      </c>
      <c r="I129" s="14" t="s">
        <v>605</v>
      </c>
    </row>
    <row r="130" ht="45" customHeight="1">
      <c r="A130" s="13" t="s">
        <v>220</v>
      </c>
      <c r="B130" s="13" t="s">
        <v>310</v>
      </c>
      <c r="C130" s="14" t="s">
        <v>599</v>
      </c>
      <c r="D130" s="14" t="s">
        <v>612</v>
      </c>
      <c r="E130" s="13" t="s">
        <v>597</v>
      </c>
      <c r="F130" s="21">
        <v>93.3</v>
      </c>
      <c r="G130" s="21">
        <v>895.65</v>
      </c>
      <c r="H130" s="21">
        <v>802.35</v>
      </c>
      <c r="I130" s="14" t="s">
        <v>605</v>
      </c>
    </row>
    <row r="131" ht="45" customHeight="1">
      <c r="A131" s="13" t="s">
        <v>220</v>
      </c>
      <c r="B131" s="13" t="s">
        <v>310</v>
      </c>
      <c r="C131" s="14" t="s">
        <v>601</v>
      </c>
      <c r="D131" s="14" t="s">
        <v>612</v>
      </c>
      <c r="E131" s="13" t="s">
        <v>597</v>
      </c>
      <c r="F131" s="21">
        <v>1000</v>
      </c>
      <c r="G131" s="21">
        <v>0</v>
      </c>
      <c r="H131" s="21">
        <v>-1000</v>
      </c>
      <c r="I131" s="14" t="s">
        <v>605</v>
      </c>
    </row>
    <row r="132" ht="30" customHeight="1">
      <c r="A132" s="13" t="s">
        <v>220</v>
      </c>
      <c r="B132" s="13" t="s">
        <v>310</v>
      </c>
      <c r="C132" s="14" t="s">
        <v>563</v>
      </c>
      <c r="D132" s="14" t="s">
        <v>612</v>
      </c>
      <c r="E132" s="13" t="s">
        <v>597</v>
      </c>
      <c r="F132" s="21">
        <v>105.4</v>
      </c>
      <c r="G132" s="21">
        <v>1012.23</v>
      </c>
      <c r="H132" s="21">
        <v>906.83</v>
      </c>
      <c r="I132" s="14" t="s">
        <v>605</v>
      </c>
    </row>
    <row r="133" ht="45" customHeight="1">
      <c r="A133" s="13" t="s">
        <v>220</v>
      </c>
      <c r="B133" s="13" t="s">
        <v>310</v>
      </c>
      <c r="C133" s="14" t="s">
        <v>561</v>
      </c>
      <c r="D133" s="14" t="s">
        <v>612</v>
      </c>
      <c r="E133" s="13" t="s">
        <v>597</v>
      </c>
      <c r="F133" s="21">
        <v>124.01</v>
      </c>
      <c r="G133" s="21">
        <v>124.01</v>
      </c>
      <c r="H133" s="21">
        <v>0</v>
      </c>
      <c r="I133" s="14" t="s">
        <v>605</v>
      </c>
    </row>
    <row r="134" ht="45" customHeight="1">
      <c r="A134" s="13" t="s">
        <v>220</v>
      </c>
      <c r="B134" s="13" t="s">
        <v>310</v>
      </c>
      <c r="C134" s="14" t="s">
        <v>561</v>
      </c>
      <c r="D134" s="14" t="s">
        <v>612</v>
      </c>
      <c r="E134" s="13" t="s">
        <v>597</v>
      </c>
      <c r="F134" s="21">
        <v>12.9</v>
      </c>
      <c r="G134" s="21">
        <v>124.01</v>
      </c>
      <c r="H134" s="21">
        <v>111.11</v>
      </c>
      <c r="I134" s="14" t="s">
        <v>605</v>
      </c>
    </row>
    <row r="135" ht="45" customHeight="1">
      <c r="A135" s="13" t="s">
        <v>220</v>
      </c>
      <c r="B135" s="13" t="s">
        <v>310</v>
      </c>
      <c r="C135" s="14" t="s">
        <v>566</v>
      </c>
      <c r="D135" s="14" t="s">
        <v>612</v>
      </c>
      <c r="E135" s="13" t="s">
        <v>597</v>
      </c>
      <c r="F135" s="21">
        <v>320.83</v>
      </c>
      <c r="G135" s="21">
        <v>320.83</v>
      </c>
      <c r="H135" s="21">
        <v>0</v>
      </c>
      <c r="I135" s="14" t="s">
        <v>605</v>
      </c>
    </row>
    <row r="136" ht="30" customHeight="1">
      <c r="A136" s="13" t="s">
        <v>220</v>
      </c>
      <c r="B136" s="13" t="s">
        <v>414</v>
      </c>
      <c r="C136" s="14" t="s">
        <v>562</v>
      </c>
      <c r="D136" s="14" t="s">
        <v>613</v>
      </c>
      <c r="E136" s="13" t="s">
        <v>597</v>
      </c>
      <c r="F136" s="21">
        <v>165.73</v>
      </c>
      <c r="G136" s="21">
        <v>165.73</v>
      </c>
      <c r="H136" s="21">
        <v>0</v>
      </c>
      <c r="I136" s="14" t="s">
        <v>605</v>
      </c>
    </row>
    <row r="137" ht="45" customHeight="1">
      <c r="A137" s="13" t="s">
        <v>220</v>
      </c>
      <c r="B137" s="13" t="s">
        <v>414</v>
      </c>
      <c r="C137" s="14" t="s">
        <v>561</v>
      </c>
      <c r="D137" s="14" t="s">
        <v>613</v>
      </c>
      <c r="E137" s="13" t="s">
        <v>597</v>
      </c>
      <c r="F137" s="21">
        <v>0</v>
      </c>
      <c r="G137" s="21">
        <v>31</v>
      </c>
      <c r="H137" s="21">
        <v>31</v>
      </c>
      <c r="I137" s="14" t="s">
        <v>605</v>
      </c>
    </row>
    <row r="138" ht="30" customHeight="1">
      <c r="A138" s="13" t="s">
        <v>220</v>
      </c>
      <c r="B138" s="13" t="s">
        <v>414</v>
      </c>
      <c r="C138" s="14" t="s">
        <v>559</v>
      </c>
      <c r="D138" s="14" t="s">
        <v>613</v>
      </c>
      <c r="E138" s="13" t="s">
        <v>597</v>
      </c>
      <c r="F138" s="21">
        <v>0</v>
      </c>
      <c r="G138" s="21">
        <v>597.07</v>
      </c>
      <c r="H138" s="21">
        <v>597.07</v>
      </c>
      <c r="I138" s="14" t="s">
        <v>605</v>
      </c>
    </row>
    <row r="139" ht="45" customHeight="1">
      <c r="A139" s="13" t="s">
        <v>220</v>
      </c>
      <c r="B139" s="13" t="s">
        <v>414</v>
      </c>
      <c r="C139" s="14" t="s">
        <v>599</v>
      </c>
      <c r="D139" s="14" t="s">
        <v>613</v>
      </c>
      <c r="E139" s="13" t="s">
        <v>597</v>
      </c>
      <c r="F139" s="21">
        <v>0</v>
      </c>
      <c r="G139" s="21">
        <v>223.91</v>
      </c>
      <c r="H139" s="21">
        <v>223.91</v>
      </c>
      <c r="I139" s="14" t="s">
        <v>605</v>
      </c>
    </row>
    <row r="140" ht="60" customHeight="1">
      <c r="A140" s="13" t="s">
        <v>220</v>
      </c>
      <c r="B140" s="13" t="s">
        <v>414</v>
      </c>
      <c r="C140" s="14" t="s">
        <v>600</v>
      </c>
      <c r="D140" s="14" t="s">
        <v>613</v>
      </c>
      <c r="E140" s="13" t="s">
        <v>597</v>
      </c>
      <c r="F140" s="21">
        <v>0</v>
      </c>
      <c r="G140" s="21">
        <v>685.78</v>
      </c>
      <c r="H140" s="21">
        <v>685.78</v>
      </c>
      <c r="I140" s="14" t="s">
        <v>605</v>
      </c>
    </row>
    <row r="141" ht="60" customHeight="1">
      <c r="A141" s="13" t="s">
        <v>220</v>
      </c>
      <c r="B141" s="13" t="s">
        <v>414</v>
      </c>
      <c r="C141" s="14" t="s">
        <v>600</v>
      </c>
      <c r="D141" s="14" t="s">
        <v>613</v>
      </c>
      <c r="E141" s="13" t="s">
        <v>597</v>
      </c>
      <c r="F141" s="21">
        <v>685.78</v>
      </c>
      <c r="G141" s="21">
        <v>685.78</v>
      </c>
      <c r="H141" s="21">
        <v>0</v>
      </c>
      <c r="I141" s="14" t="s">
        <v>605</v>
      </c>
    </row>
    <row r="142" ht="45" customHeight="1">
      <c r="A142" s="13" t="s">
        <v>220</v>
      </c>
      <c r="B142" s="13" t="s">
        <v>414</v>
      </c>
      <c r="C142" s="14" t="s">
        <v>601</v>
      </c>
      <c r="D142" s="14" t="s">
        <v>613</v>
      </c>
      <c r="E142" s="13" t="s">
        <v>597</v>
      </c>
      <c r="F142" s="21">
        <v>0</v>
      </c>
      <c r="G142" s="21">
        <v>0</v>
      </c>
      <c r="H142" s="21">
        <v>0</v>
      </c>
      <c r="I142" s="14" t="s">
        <v>605</v>
      </c>
    </row>
    <row r="143" ht="45" customHeight="1">
      <c r="A143" s="13" t="s">
        <v>220</v>
      </c>
      <c r="B143" s="13" t="s">
        <v>414</v>
      </c>
      <c r="C143" s="14" t="s">
        <v>599</v>
      </c>
      <c r="D143" s="14" t="s">
        <v>613</v>
      </c>
      <c r="E143" s="13" t="s">
        <v>597</v>
      </c>
      <c r="F143" s="21">
        <v>223.91</v>
      </c>
      <c r="G143" s="21">
        <v>223.91</v>
      </c>
      <c r="H143" s="21">
        <v>0</v>
      </c>
      <c r="I143" s="14" t="s">
        <v>605</v>
      </c>
    </row>
    <row r="144" ht="45" customHeight="1">
      <c r="A144" s="13" t="s">
        <v>220</v>
      </c>
      <c r="B144" s="13" t="s">
        <v>414</v>
      </c>
      <c r="C144" s="14" t="s">
        <v>561</v>
      </c>
      <c r="D144" s="14" t="s">
        <v>613</v>
      </c>
      <c r="E144" s="13" t="s">
        <v>597</v>
      </c>
      <c r="F144" s="21">
        <v>31</v>
      </c>
      <c r="G144" s="21">
        <v>31</v>
      </c>
      <c r="H144" s="21">
        <v>0</v>
      </c>
      <c r="I144" s="14" t="s">
        <v>605</v>
      </c>
    </row>
    <row r="145" ht="45" customHeight="1">
      <c r="A145" s="13" t="s">
        <v>220</v>
      </c>
      <c r="B145" s="13" t="s">
        <v>414</v>
      </c>
      <c r="C145" s="14" t="s">
        <v>565</v>
      </c>
      <c r="D145" s="14" t="s">
        <v>613</v>
      </c>
      <c r="E145" s="13" t="s">
        <v>597</v>
      </c>
      <c r="F145" s="21">
        <v>363.24</v>
      </c>
      <c r="G145" s="21">
        <v>363.24</v>
      </c>
      <c r="H145" s="21">
        <v>0</v>
      </c>
      <c r="I145" s="14" t="s">
        <v>605</v>
      </c>
    </row>
    <row r="146" ht="30" customHeight="1">
      <c r="A146" s="13" t="s">
        <v>220</v>
      </c>
      <c r="B146" s="13" t="s">
        <v>414</v>
      </c>
      <c r="C146" s="14" t="s">
        <v>559</v>
      </c>
      <c r="D146" s="14" t="s">
        <v>613</v>
      </c>
      <c r="E146" s="13" t="s">
        <v>597</v>
      </c>
      <c r="F146" s="21">
        <v>597.07</v>
      </c>
      <c r="G146" s="21">
        <v>597.07</v>
      </c>
      <c r="H146" s="21">
        <v>0</v>
      </c>
      <c r="I146" s="14" t="s">
        <v>605</v>
      </c>
    </row>
    <row r="147" ht="45" customHeight="1">
      <c r="A147" s="13" t="s">
        <v>220</v>
      </c>
      <c r="B147" s="13" t="s">
        <v>414</v>
      </c>
      <c r="C147" s="14" t="s">
        <v>566</v>
      </c>
      <c r="D147" s="14" t="s">
        <v>613</v>
      </c>
      <c r="E147" s="13" t="s">
        <v>597</v>
      </c>
      <c r="F147" s="21">
        <v>0</v>
      </c>
      <c r="G147" s="21">
        <v>80.21</v>
      </c>
      <c r="H147" s="21">
        <v>80.21</v>
      </c>
      <c r="I147" s="14" t="s">
        <v>605</v>
      </c>
    </row>
    <row r="148" ht="30" customHeight="1">
      <c r="A148" s="13" t="s">
        <v>220</v>
      </c>
      <c r="B148" s="13" t="s">
        <v>414</v>
      </c>
      <c r="C148" s="14" t="s">
        <v>563</v>
      </c>
      <c r="D148" s="14" t="s">
        <v>613</v>
      </c>
      <c r="E148" s="13" t="s">
        <v>597</v>
      </c>
      <c r="F148" s="21">
        <v>0</v>
      </c>
      <c r="G148" s="21">
        <v>253.06</v>
      </c>
      <c r="H148" s="21">
        <v>253.06</v>
      </c>
      <c r="I148" s="14" t="s">
        <v>605</v>
      </c>
    </row>
    <row r="149" ht="30" customHeight="1">
      <c r="A149" s="13" t="s">
        <v>220</v>
      </c>
      <c r="B149" s="13" t="s">
        <v>414</v>
      </c>
      <c r="C149" s="14" t="s">
        <v>562</v>
      </c>
      <c r="D149" s="14" t="s">
        <v>613</v>
      </c>
      <c r="E149" s="13" t="s">
        <v>597</v>
      </c>
      <c r="F149" s="21">
        <v>0</v>
      </c>
      <c r="G149" s="21">
        <v>165.73</v>
      </c>
      <c r="H149" s="21">
        <v>165.73</v>
      </c>
      <c r="I149" s="14" t="s">
        <v>605</v>
      </c>
    </row>
    <row r="150" ht="45" customHeight="1">
      <c r="A150" s="13" t="s">
        <v>220</v>
      </c>
      <c r="B150" s="13" t="s">
        <v>414</v>
      </c>
      <c r="C150" s="14" t="s">
        <v>566</v>
      </c>
      <c r="D150" s="14" t="s">
        <v>613</v>
      </c>
      <c r="E150" s="13" t="s">
        <v>597</v>
      </c>
      <c r="F150" s="21">
        <v>80.21</v>
      </c>
      <c r="G150" s="21">
        <v>80.21</v>
      </c>
      <c r="H150" s="21">
        <v>0</v>
      </c>
      <c r="I150" s="14" t="s">
        <v>605</v>
      </c>
    </row>
    <row r="151" ht="30" customHeight="1">
      <c r="A151" s="13" t="s">
        <v>220</v>
      </c>
      <c r="B151" s="13" t="s">
        <v>414</v>
      </c>
      <c r="C151" s="14" t="s">
        <v>563</v>
      </c>
      <c r="D151" s="14" t="s">
        <v>613</v>
      </c>
      <c r="E151" s="13" t="s">
        <v>597</v>
      </c>
      <c r="F151" s="21">
        <v>253.06</v>
      </c>
      <c r="G151" s="21">
        <v>253.06</v>
      </c>
      <c r="H151" s="21">
        <v>0</v>
      </c>
      <c r="I151" s="14" t="s">
        <v>605</v>
      </c>
    </row>
    <row r="152" ht="45" customHeight="1">
      <c r="A152" s="13" t="s">
        <v>220</v>
      </c>
      <c r="B152" s="13" t="s">
        <v>414</v>
      </c>
      <c r="C152" s="14" t="s">
        <v>565</v>
      </c>
      <c r="D152" s="14" t="s">
        <v>613</v>
      </c>
      <c r="E152" s="13" t="s">
        <v>597</v>
      </c>
      <c r="F152" s="21">
        <v>0</v>
      </c>
      <c r="G152" s="21">
        <v>363.24</v>
      </c>
      <c r="H152" s="21">
        <v>363.24</v>
      </c>
      <c r="I152" s="14" t="s">
        <v>605</v>
      </c>
    </row>
    <row r="153" ht="45" customHeight="1">
      <c r="A153" s="13" t="s">
        <v>220</v>
      </c>
      <c r="B153" s="13" t="s">
        <v>416</v>
      </c>
      <c r="C153" s="14" t="s">
        <v>565</v>
      </c>
      <c r="D153" s="14" t="s">
        <v>614</v>
      </c>
      <c r="E153" s="13" t="s">
        <v>597</v>
      </c>
      <c r="F153" s="21">
        <v>10476.65</v>
      </c>
      <c r="G153" s="21">
        <v>15438.53</v>
      </c>
      <c r="H153" s="21">
        <v>4961.88</v>
      </c>
      <c r="I153" s="14" t="s">
        <v>605</v>
      </c>
    </row>
    <row r="154" ht="60" customHeight="1">
      <c r="A154" s="13" t="s">
        <v>220</v>
      </c>
      <c r="B154" s="13" t="s">
        <v>416</v>
      </c>
      <c r="C154" s="14" t="s">
        <v>600</v>
      </c>
      <c r="D154" s="14" t="s">
        <v>614</v>
      </c>
      <c r="E154" s="13" t="s">
        <v>597</v>
      </c>
      <c r="F154" s="21">
        <v>19779.23</v>
      </c>
      <c r="G154" s="21">
        <v>19779.21</v>
      </c>
      <c r="H154" s="21">
        <v>-.02</v>
      </c>
      <c r="I154" s="14" t="s">
        <v>598</v>
      </c>
    </row>
    <row r="155" ht="60" customHeight="1">
      <c r="A155" s="13" t="s">
        <v>220</v>
      </c>
      <c r="B155" s="13" t="s">
        <v>416</v>
      </c>
      <c r="C155" s="14" t="s">
        <v>600</v>
      </c>
      <c r="D155" s="14" t="s">
        <v>614</v>
      </c>
      <c r="E155" s="13" t="s">
        <v>597</v>
      </c>
      <c r="F155" s="21">
        <v>29146.93</v>
      </c>
      <c r="G155" s="21">
        <v>19779.22</v>
      </c>
      <c r="H155" s="21">
        <v>-9367.71</v>
      </c>
      <c r="I155" s="14" t="s">
        <v>605</v>
      </c>
    </row>
    <row r="156" ht="45" customHeight="1">
      <c r="A156" s="13" t="s">
        <v>220</v>
      </c>
      <c r="B156" s="13" t="s">
        <v>416</v>
      </c>
      <c r="C156" s="14" t="s">
        <v>599</v>
      </c>
      <c r="D156" s="14" t="s">
        <v>614</v>
      </c>
      <c r="E156" s="13" t="s">
        <v>597</v>
      </c>
      <c r="F156" s="21">
        <v>0</v>
      </c>
      <c r="G156" s="21">
        <v>6458.12</v>
      </c>
      <c r="H156" s="21">
        <v>6458.12</v>
      </c>
      <c r="I156" s="14" t="s">
        <v>605</v>
      </c>
    </row>
    <row r="157" ht="30" customHeight="1">
      <c r="A157" s="13" t="s">
        <v>220</v>
      </c>
      <c r="B157" s="13" t="s">
        <v>416</v>
      </c>
      <c r="C157" s="14" t="s">
        <v>563</v>
      </c>
      <c r="D157" s="14" t="s">
        <v>614</v>
      </c>
      <c r="E157" s="13" t="s">
        <v>597</v>
      </c>
      <c r="F157" s="21">
        <v>7298.74</v>
      </c>
      <c r="G157" s="21">
        <v>10755.52</v>
      </c>
      <c r="H157" s="21">
        <v>3456.78</v>
      </c>
      <c r="I157" s="14" t="s">
        <v>605</v>
      </c>
    </row>
    <row r="158" ht="30" customHeight="1">
      <c r="A158" s="13" t="s">
        <v>220</v>
      </c>
      <c r="B158" s="13" t="s">
        <v>416</v>
      </c>
      <c r="C158" s="14" t="s">
        <v>559</v>
      </c>
      <c r="D158" s="14" t="s">
        <v>614</v>
      </c>
      <c r="E158" s="13" t="s">
        <v>597</v>
      </c>
      <c r="F158" s="21">
        <v>17220.81</v>
      </c>
      <c r="G158" s="21">
        <v>17220.81</v>
      </c>
      <c r="H158" s="21">
        <v>0</v>
      </c>
      <c r="I158" s="14" t="s">
        <v>605</v>
      </c>
    </row>
    <row r="159" ht="30" customHeight="1">
      <c r="A159" s="13" t="s">
        <v>220</v>
      </c>
      <c r="B159" s="13" t="s">
        <v>416</v>
      </c>
      <c r="C159" s="14" t="s">
        <v>559</v>
      </c>
      <c r="D159" s="14" t="s">
        <v>614</v>
      </c>
      <c r="E159" s="13" t="s">
        <v>597</v>
      </c>
      <c r="F159" s="21">
        <v>17220.81</v>
      </c>
      <c r="G159" s="21">
        <v>25376.82</v>
      </c>
      <c r="H159" s="21">
        <v>8156.01</v>
      </c>
      <c r="I159" s="14" t="s">
        <v>605</v>
      </c>
    </row>
    <row r="160" ht="30" customHeight="1">
      <c r="A160" s="13" t="s">
        <v>220</v>
      </c>
      <c r="B160" s="13" t="s">
        <v>416</v>
      </c>
      <c r="C160" s="14" t="s">
        <v>559</v>
      </c>
      <c r="D160" s="14" t="s">
        <v>614</v>
      </c>
      <c r="E160" s="13" t="s">
        <v>597</v>
      </c>
      <c r="F160" s="21">
        <v>25376.82</v>
      </c>
      <c r="G160" s="21">
        <v>17220.81</v>
      </c>
      <c r="H160" s="21">
        <v>-8156.01</v>
      </c>
      <c r="I160" s="14" t="s">
        <v>605</v>
      </c>
    </row>
    <row r="161" ht="45" customHeight="1">
      <c r="A161" s="13" t="s">
        <v>220</v>
      </c>
      <c r="B161" s="13" t="s">
        <v>416</v>
      </c>
      <c r="C161" s="14" t="s">
        <v>561</v>
      </c>
      <c r="D161" s="14" t="s">
        <v>614</v>
      </c>
      <c r="E161" s="13" t="s">
        <v>597</v>
      </c>
      <c r="F161" s="21">
        <v>894.21</v>
      </c>
      <c r="G161" s="21">
        <v>894.21</v>
      </c>
      <c r="H161" s="21">
        <v>0</v>
      </c>
      <c r="I161" s="14" t="s">
        <v>605</v>
      </c>
    </row>
    <row r="162" ht="45" customHeight="1">
      <c r="A162" s="13" t="s">
        <v>220</v>
      </c>
      <c r="B162" s="13" t="s">
        <v>416</v>
      </c>
      <c r="C162" s="14" t="s">
        <v>565</v>
      </c>
      <c r="D162" s="14" t="s">
        <v>614</v>
      </c>
      <c r="E162" s="13" t="s">
        <v>597</v>
      </c>
      <c r="F162" s="21">
        <v>15438.53</v>
      </c>
      <c r="G162" s="21">
        <v>10476.65</v>
      </c>
      <c r="H162" s="21">
        <v>-4961.88</v>
      </c>
      <c r="I162" s="14" t="s">
        <v>605</v>
      </c>
    </row>
    <row r="163" ht="30" customHeight="1">
      <c r="A163" s="13" t="s">
        <v>220</v>
      </c>
      <c r="B163" s="13" t="s">
        <v>416</v>
      </c>
      <c r="C163" s="14" t="s">
        <v>562</v>
      </c>
      <c r="D163" s="14" t="s">
        <v>614</v>
      </c>
      <c r="E163" s="13" t="s">
        <v>597</v>
      </c>
      <c r="F163" s="21">
        <v>4779.89</v>
      </c>
      <c r="G163" s="21">
        <v>7043.71</v>
      </c>
      <c r="H163" s="21">
        <v>2263.82</v>
      </c>
      <c r="I163" s="14" t="s">
        <v>605</v>
      </c>
    </row>
    <row r="164" ht="60" customHeight="1">
      <c r="A164" s="13" t="s">
        <v>220</v>
      </c>
      <c r="B164" s="13" t="s">
        <v>416</v>
      </c>
      <c r="C164" s="14" t="s">
        <v>600</v>
      </c>
      <c r="D164" s="14" t="s">
        <v>614</v>
      </c>
      <c r="E164" s="13" t="s">
        <v>597</v>
      </c>
      <c r="F164" s="21">
        <v>19779.21</v>
      </c>
      <c r="G164" s="21">
        <v>19779.23</v>
      </c>
      <c r="H164" s="21">
        <v>.02</v>
      </c>
      <c r="I164" s="14" t="s">
        <v>598</v>
      </c>
    </row>
    <row r="165" ht="60" customHeight="1">
      <c r="A165" s="13" t="s">
        <v>220</v>
      </c>
      <c r="B165" s="13" t="s">
        <v>416</v>
      </c>
      <c r="C165" s="14" t="s">
        <v>600</v>
      </c>
      <c r="D165" s="14" t="s">
        <v>614</v>
      </c>
      <c r="E165" s="13" t="s">
        <v>597</v>
      </c>
      <c r="F165" s="21">
        <v>19779.22</v>
      </c>
      <c r="G165" s="21">
        <v>19779.22</v>
      </c>
      <c r="H165" s="21">
        <v>0</v>
      </c>
      <c r="I165" s="14" t="s">
        <v>605</v>
      </c>
    </row>
    <row r="166" ht="45" customHeight="1">
      <c r="A166" s="13" t="s">
        <v>220</v>
      </c>
      <c r="B166" s="13" t="s">
        <v>416</v>
      </c>
      <c r="C166" s="14" t="s">
        <v>566</v>
      </c>
      <c r="D166" s="14" t="s">
        <v>614</v>
      </c>
      <c r="E166" s="13" t="s">
        <v>597</v>
      </c>
      <c r="F166" s="21">
        <v>3408.99</v>
      </c>
      <c r="G166" s="21">
        <v>2313.35</v>
      </c>
      <c r="H166" s="21">
        <v>-1095.64</v>
      </c>
      <c r="I166" s="14" t="s">
        <v>605</v>
      </c>
    </row>
    <row r="167" ht="30" customHeight="1">
      <c r="A167" s="13" t="s">
        <v>220</v>
      </c>
      <c r="B167" s="13" t="s">
        <v>416</v>
      </c>
      <c r="C167" s="14" t="s">
        <v>563</v>
      </c>
      <c r="D167" s="14" t="s">
        <v>614</v>
      </c>
      <c r="E167" s="13" t="s">
        <v>597</v>
      </c>
      <c r="F167" s="21">
        <v>7298.74</v>
      </c>
      <c r="G167" s="21">
        <v>7298.74</v>
      </c>
      <c r="H167" s="21">
        <v>0</v>
      </c>
      <c r="I167" s="14" t="s">
        <v>605</v>
      </c>
    </row>
    <row r="168" ht="30" customHeight="1">
      <c r="A168" s="13" t="s">
        <v>220</v>
      </c>
      <c r="B168" s="13" t="s">
        <v>416</v>
      </c>
      <c r="C168" s="14" t="s">
        <v>563</v>
      </c>
      <c r="D168" s="14" t="s">
        <v>614</v>
      </c>
      <c r="E168" s="13" t="s">
        <v>597</v>
      </c>
      <c r="F168" s="21">
        <v>10755.52</v>
      </c>
      <c r="G168" s="21">
        <v>7298.75</v>
      </c>
      <c r="H168" s="21">
        <v>-3456.77</v>
      </c>
      <c r="I168" s="14" t="s">
        <v>598</v>
      </c>
    </row>
    <row r="169" ht="45" customHeight="1">
      <c r="A169" s="13" t="s">
        <v>220</v>
      </c>
      <c r="B169" s="13" t="s">
        <v>416</v>
      </c>
      <c r="C169" s="14" t="s">
        <v>561</v>
      </c>
      <c r="D169" s="14" t="s">
        <v>614</v>
      </c>
      <c r="E169" s="13" t="s">
        <v>597</v>
      </c>
      <c r="F169" s="21">
        <v>1317.72</v>
      </c>
      <c r="G169" s="21">
        <v>894.21</v>
      </c>
      <c r="H169" s="21">
        <v>-423.51</v>
      </c>
      <c r="I169" s="14" t="s">
        <v>605</v>
      </c>
    </row>
    <row r="170" ht="45" customHeight="1">
      <c r="A170" s="13" t="s">
        <v>220</v>
      </c>
      <c r="B170" s="13" t="s">
        <v>416</v>
      </c>
      <c r="C170" s="14" t="s">
        <v>565</v>
      </c>
      <c r="D170" s="14" t="s">
        <v>614</v>
      </c>
      <c r="E170" s="13" t="s">
        <v>597</v>
      </c>
      <c r="F170" s="21">
        <v>10476.65</v>
      </c>
      <c r="G170" s="21">
        <v>10476.65</v>
      </c>
      <c r="H170" s="21">
        <v>0</v>
      </c>
      <c r="I170" s="14" t="s">
        <v>605</v>
      </c>
    </row>
    <row r="171" ht="60" customHeight="1">
      <c r="A171" s="13" t="s">
        <v>220</v>
      </c>
      <c r="B171" s="13" t="s">
        <v>416</v>
      </c>
      <c r="C171" s="14" t="s">
        <v>600</v>
      </c>
      <c r="D171" s="14" t="s">
        <v>614</v>
      </c>
      <c r="E171" s="13" t="s">
        <v>597</v>
      </c>
      <c r="F171" s="21">
        <v>19779.24</v>
      </c>
      <c r="G171" s="21">
        <v>19779.21</v>
      </c>
      <c r="H171" s="21">
        <v>-.03</v>
      </c>
      <c r="I171" s="14" t="s">
        <v>598</v>
      </c>
    </row>
    <row r="172" ht="45" customHeight="1">
      <c r="A172" s="13" t="s">
        <v>220</v>
      </c>
      <c r="B172" s="13" t="s">
        <v>416</v>
      </c>
      <c r="C172" s="14" t="s">
        <v>599</v>
      </c>
      <c r="D172" s="14" t="s">
        <v>614</v>
      </c>
      <c r="E172" s="13" t="s">
        <v>597</v>
      </c>
      <c r="F172" s="21">
        <v>6458.12</v>
      </c>
      <c r="G172" s="21">
        <v>6458.12</v>
      </c>
      <c r="H172" s="21">
        <v>0</v>
      </c>
      <c r="I172" s="14" t="s">
        <v>605</v>
      </c>
    </row>
    <row r="173" ht="45" customHeight="1">
      <c r="A173" s="13" t="s">
        <v>220</v>
      </c>
      <c r="B173" s="13" t="s">
        <v>416</v>
      </c>
      <c r="C173" s="14" t="s">
        <v>601</v>
      </c>
      <c r="D173" s="14" t="s">
        <v>614</v>
      </c>
      <c r="E173" s="13" t="s">
        <v>597</v>
      </c>
      <c r="F173" s="21">
        <v>0</v>
      </c>
      <c r="G173" s="21">
        <v>0</v>
      </c>
      <c r="H173" s="21">
        <v>0</v>
      </c>
      <c r="I173" s="14" t="s">
        <v>605</v>
      </c>
    </row>
    <row r="174" ht="45" customHeight="1">
      <c r="A174" s="13" t="s">
        <v>220</v>
      </c>
      <c r="B174" s="13" t="s">
        <v>416</v>
      </c>
      <c r="C174" s="14" t="s">
        <v>561</v>
      </c>
      <c r="D174" s="14" t="s">
        <v>614</v>
      </c>
      <c r="E174" s="13" t="s">
        <v>597</v>
      </c>
      <c r="F174" s="21">
        <v>0</v>
      </c>
      <c r="G174" s="21">
        <v>894.21</v>
      </c>
      <c r="H174" s="21">
        <v>894.21</v>
      </c>
      <c r="I174" s="14" t="s">
        <v>605</v>
      </c>
    </row>
    <row r="175" ht="45" customHeight="1">
      <c r="A175" s="13" t="s">
        <v>220</v>
      </c>
      <c r="B175" s="13" t="s">
        <v>416</v>
      </c>
      <c r="C175" s="14" t="s">
        <v>565</v>
      </c>
      <c r="D175" s="14" t="s">
        <v>614</v>
      </c>
      <c r="E175" s="13" t="s">
        <v>597</v>
      </c>
      <c r="F175" s="21">
        <v>0</v>
      </c>
      <c r="G175" s="21">
        <v>10476.65</v>
      </c>
      <c r="H175" s="21">
        <v>10476.65</v>
      </c>
      <c r="I175" s="14" t="s">
        <v>605</v>
      </c>
    </row>
    <row r="176" ht="30" customHeight="1">
      <c r="A176" s="13" t="s">
        <v>220</v>
      </c>
      <c r="B176" s="13" t="s">
        <v>416</v>
      </c>
      <c r="C176" s="14" t="s">
        <v>562</v>
      </c>
      <c r="D176" s="14" t="s">
        <v>614</v>
      </c>
      <c r="E176" s="13" t="s">
        <v>597</v>
      </c>
      <c r="F176" s="21">
        <v>7043.71</v>
      </c>
      <c r="G176" s="21">
        <v>4779.89</v>
      </c>
      <c r="H176" s="21">
        <v>-2263.82</v>
      </c>
      <c r="I176" s="14" t="s">
        <v>605</v>
      </c>
    </row>
    <row r="177" ht="60" customHeight="1">
      <c r="A177" s="13" t="s">
        <v>220</v>
      </c>
      <c r="B177" s="13" t="s">
        <v>416</v>
      </c>
      <c r="C177" s="14" t="s">
        <v>600</v>
      </c>
      <c r="D177" s="14" t="s">
        <v>614</v>
      </c>
      <c r="E177" s="13" t="s">
        <v>597</v>
      </c>
      <c r="F177" s="21">
        <v>0</v>
      </c>
      <c r="G177" s="21">
        <v>19779.22</v>
      </c>
      <c r="H177" s="21">
        <v>19779.22</v>
      </c>
      <c r="I177" s="14" t="s">
        <v>605</v>
      </c>
    </row>
    <row r="178" ht="30" customHeight="1">
      <c r="A178" s="13" t="s">
        <v>220</v>
      </c>
      <c r="B178" s="13" t="s">
        <v>416</v>
      </c>
      <c r="C178" s="14" t="s">
        <v>563</v>
      </c>
      <c r="D178" s="14" t="s">
        <v>614</v>
      </c>
      <c r="E178" s="13" t="s">
        <v>597</v>
      </c>
      <c r="F178" s="21">
        <v>7298.75</v>
      </c>
      <c r="G178" s="21">
        <v>7298.74</v>
      </c>
      <c r="H178" s="21">
        <v>-.01</v>
      </c>
      <c r="I178" s="14" t="s">
        <v>605</v>
      </c>
    </row>
    <row r="179" ht="30" customHeight="1">
      <c r="A179" s="13" t="s">
        <v>220</v>
      </c>
      <c r="B179" s="13" t="s">
        <v>416</v>
      </c>
      <c r="C179" s="14" t="s">
        <v>562</v>
      </c>
      <c r="D179" s="14" t="s">
        <v>614</v>
      </c>
      <c r="E179" s="13" t="s">
        <v>597</v>
      </c>
      <c r="F179" s="21">
        <v>4779.89</v>
      </c>
      <c r="G179" s="21">
        <v>4779.89</v>
      </c>
      <c r="H179" s="21">
        <v>0</v>
      </c>
      <c r="I179" s="14" t="s">
        <v>605</v>
      </c>
    </row>
    <row r="180" ht="60" customHeight="1">
      <c r="A180" s="13" t="s">
        <v>220</v>
      </c>
      <c r="B180" s="13" t="s">
        <v>416</v>
      </c>
      <c r="C180" s="14" t="s">
        <v>600</v>
      </c>
      <c r="D180" s="14" t="s">
        <v>614</v>
      </c>
      <c r="E180" s="13" t="s">
        <v>597</v>
      </c>
      <c r="F180" s="21">
        <v>19779.23</v>
      </c>
      <c r="G180" s="21">
        <v>19779.23</v>
      </c>
      <c r="H180" s="21">
        <v>0</v>
      </c>
      <c r="I180" s="14" t="s">
        <v>598</v>
      </c>
    </row>
    <row r="181" ht="60" customHeight="1">
      <c r="A181" s="13" t="s">
        <v>220</v>
      </c>
      <c r="B181" s="13" t="s">
        <v>416</v>
      </c>
      <c r="C181" s="14" t="s">
        <v>600</v>
      </c>
      <c r="D181" s="14" t="s">
        <v>614</v>
      </c>
      <c r="E181" s="13" t="s">
        <v>597</v>
      </c>
      <c r="F181" s="21">
        <v>19779.23</v>
      </c>
      <c r="G181" s="21">
        <v>19779.24</v>
      </c>
      <c r="H181" s="21">
        <v>.01</v>
      </c>
      <c r="I181" s="14" t="s">
        <v>598</v>
      </c>
    </row>
    <row r="182" ht="45" customHeight="1">
      <c r="A182" s="13" t="s">
        <v>220</v>
      </c>
      <c r="B182" s="13" t="s">
        <v>416</v>
      </c>
      <c r="C182" s="14" t="s">
        <v>566</v>
      </c>
      <c r="D182" s="14" t="s">
        <v>614</v>
      </c>
      <c r="E182" s="13" t="s">
        <v>597</v>
      </c>
      <c r="F182" s="21">
        <v>2313.35</v>
      </c>
      <c r="G182" s="21">
        <v>2313.35</v>
      </c>
      <c r="H182" s="21">
        <v>0</v>
      </c>
      <c r="I182" s="14" t="s">
        <v>605</v>
      </c>
    </row>
    <row r="183" ht="45" customHeight="1">
      <c r="A183" s="13" t="s">
        <v>220</v>
      </c>
      <c r="B183" s="13" t="s">
        <v>416</v>
      </c>
      <c r="C183" s="14" t="s">
        <v>566</v>
      </c>
      <c r="D183" s="14" t="s">
        <v>614</v>
      </c>
      <c r="E183" s="13" t="s">
        <v>597</v>
      </c>
      <c r="F183" s="21">
        <v>0</v>
      </c>
      <c r="G183" s="21">
        <v>2313.35</v>
      </c>
      <c r="H183" s="21">
        <v>2313.35</v>
      </c>
      <c r="I183" s="14" t="s">
        <v>605</v>
      </c>
    </row>
    <row r="184" ht="45" customHeight="1">
      <c r="A184" s="13" t="s">
        <v>220</v>
      </c>
      <c r="B184" s="13" t="s">
        <v>416</v>
      </c>
      <c r="C184" s="14" t="s">
        <v>566</v>
      </c>
      <c r="D184" s="14" t="s">
        <v>614</v>
      </c>
      <c r="E184" s="13" t="s">
        <v>597</v>
      </c>
      <c r="F184" s="21">
        <v>2313.35</v>
      </c>
      <c r="G184" s="21">
        <v>3408.99</v>
      </c>
      <c r="H184" s="21">
        <v>1095.64</v>
      </c>
      <c r="I184" s="14" t="s">
        <v>605</v>
      </c>
    </row>
    <row r="185" ht="30" customHeight="1">
      <c r="A185" s="13" t="s">
        <v>220</v>
      </c>
      <c r="B185" s="13" t="s">
        <v>416</v>
      </c>
      <c r="C185" s="14" t="s">
        <v>559</v>
      </c>
      <c r="D185" s="14" t="s">
        <v>614</v>
      </c>
      <c r="E185" s="13" t="s">
        <v>597</v>
      </c>
      <c r="F185" s="21">
        <v>0</v>
      </c>
      <c r="G185" s="21">
        <v>17220.81</v>
      </c>
      <c r="H185" s="21">
        <v>17220.81</v>
      </c>
      <c r="I185" s="14" t="s">
        <v>605</v>
      </c>
    </row>
    <row r="186" ht="45" customHeight="1">
      <c r="A186" s="13" t="s">
        <v>220</v>
      </c>
      <c r="B186" s="13" t="s">
        <v>416</v>
      </c>
      <c r="C186" s="14" t="s">
        <v>561</v>
      </c>
      <c r="D186" s="14" t="s">
        <v>614</v>
      </c>
      <c r="E186" s="13" t="s">
        <v>597</v>
      </c>
      <c r="F186" s="21">
        <v>894.21</v>
      </c>
      <c r="G186" s="21">
        <v>1317.72</v>
      </c>
      <c r="H186" s="21">
        <v>423.51</v>
      </c>
      <c r="I186" s="14" t="s">
        <v>605</v>
      </c>
    </row>
    <row r="187" ht="60" customHeight="1">
      <c r="A187" s="13" t="s">
        <v>220</v>
      </c>
      <c r="B187" s="13" t="s">
        <v>416</v>
      </c>
      <c r="C187" s="14" t="s">
        <v>600</v>
      </c>
      <c r="D187" s="14" t="s">
        <v>614</v>
      </c>
      <c r="E187" s="13" t="s">
        <v>597</v>
      </c>
      <c r="F187" s="21">
        <v>19779.22</v>
      </c>
      <c r="G187" s="21">
        <v>19779.23</v>
      </c>
      <c r="H187" s="21">
        <v>.01</v>
      </c>
      <c r="I187" s="14" t="s">
        <v>598</v>
      </c>
    </row>
    <row r="188" ht="60" customHeight="1">
      <c r="A188" s="13" t="s">
        <v>220</v>
      </c>
      <c r="B188" s="13" t="s">
        <v>416</v>
      </c>
      <c r="C188" s="14" t="s">
        <v>600</v>
      </c>
      <c r="D188" s="14" t="s">
        <v>614</v>
      </c>
      <c r="E188" s="13" t="s">
        <v>597</v>
      </c>
      <c r="F188" s="21">
        <v>19779.22</v>
      </c>
      <c r="G188" s="21">
        <v>29146.93</v>
      </c>
      <c r="H188" s="21">
        <v>9367.71</v>
      </c>
      <c r="I188" s="14" t="s">
        <v>605</v>
      </c>
    </row>
    <row r="189" ht="45" customHeight="1">
      <c r="A189" s="13" t="s">
        <v>220</v>
      </c>
      <c r="B189" s="13" t="s">
        <v>416</v>
      </c>
      <c r="C189" s="14" t="s">
        <v>599</v>
      </c>
      <c r="D189" s="14" t="s">
        <v>614</v>
      </c>
      <c r="E189" s="13" t="s">
        <v>597</v>
      </c>
      <c r="F189" s="21">
        <v>6458.12</v>
      </c>
      <c r="G189" s="21">
        <v>9516.77</v>
      </c>
      <c r="H189" s="21">
        <v>3058.65</v>
      </c>
      <c r="I189" s="14" t="s">
        <v>605</v>
      </c>
    </row>
    <row r="190" ht="45" customHeight="1">
      <c r="A190" s="13" t="s">
        <v>220</v>
      </c>
      <c r="B190" s="13" t="s">
        <v>416</v>
      </c>
      <c r="C190" s="14" t="s">
        <v>599</v>
      </c>
      <c r="D190" s="14" t="s">
        <v>614</v>
      </c>
      <c r="E190" s="13" t="s">
        <v>597</v>
      </c>
      <c r="F190" s="21">
        <v>9516.77</v>
      </c>
      <c r="G190" s="21">
        <v>6458.12</v>
      </c>
      <c r="H190" s="21">
        <v>-3058.65</v>
      </c>
      <c r="I190" s="14" t="s">
        <v>605</v>
      </c>
    </row>
    <row r="191" ht="30" customHeight="1">
      <c r="A191" s="13" t="s">
        <v>220</v>
      </c>
      <c r="B191" s="13" t="s">
        <v>416</v>
      </c>
      <c r="C191" s="14" t="s">
        <v>563</v>
      </c>
      <c r="D191" s="14" t="s">
        <v>614</v>
      </c>
      <c r="E191" s="13" t="s">
        <v>597</v>
      </c>
      <c r="F191" s="21">
        <v>0</v>
      </c>
      <c r="G191" s="21">
        <v>7298.74</v>
      </c>
      <c r="H191" s="21">
        <v>7298.74</v>
      </c>
      <c r="I191" s="14" t="s">
        <v>605</v>
      </c>
    </row>
    <row r="192" ht="30" customHeight="1">
      <c r="A192" s="13" t="s">
        <v>220</v>
      </c>
      <c r="B192" s="13" t="s">
        <v>416</v>
      </c>
      <c r="C192" s="14" t="s">
        <v>562</v>
      </c>
      <c r="D192" s="14" t="s">
        <v>614</v>
      </c>
      <c r="E192" s="13" t="s">
        <v>597</v>
      </c>
      <c r="F192" s="21">
        <v>0</v>
      </c>
      <c r="G192" s="21">
        <v>4779.89</v>
      </c>
      <c r="H192" s="21">
        <v>4779.89</v>
      </c>
      <c r="I192" s="14" t="s">
        <v>605</v>
      </c>
    </row>
    <row r="193" ht="45" customHeight="1">
      <c r="A193" s="13" t="s">
        <v>225</v>
      </c>
      <c r="B193" s="13" t="s">
        <v>310</v>
      </c>
      <c r="C193" s="14" t="s">
        <v>566</v>
      </c>
      <c r="D193" s="14" t="s">
        <v>615</v>
      </c>
      <c r="E193" s="13" t="s">
        <v>597</v>
      </c>
      <c r="F193" s="21">
        <v>7824.34</v>
      </c>
      <c r="G193" s="21">
        <v>7824.34</v>
      </c>
      <c r="H193" s="21">
        <v>0</v>
      </c>
      <c r="I193" s="14" t="s">
        <v>605</v>
      </c>
    </row>
    <row r="194" ht="30" customHeight="1">
      <c r="A194" s="13" t="s">
        <v>225</v>
      </c>
      <c r="B194" s="13" t="s">
        <v>310</v>
      </c>
      <c r="C194" s="14" t="s">
        <v>563</v>
      </c>
      <c r="D194" s="14" t="s">
        <v>615</v>
      </c>
      <c r="E194" s="13" t="s">
        <v>597</v>
      </c>
      <c r="F194" s="21">
        <v>24686.19</v>
      </c>
      <c r="G194" s="21">
        <v>24686.19</v>
      </c>
      <c r="H194" s="21">
        <v>0</v>
      </c>
      <c r="I194" s="14" t="s">
        <v>605</v>
      </c>
    </row>
    <row r="195" ht="45" customHeight="1">
      <c r="A195" s="13" t="s">
        <v>225</v>
      </c>
      <c r="B195" s="13" t="s">
        <v>310</v>
      </c>
      <c r="C195" s="14" t="s">
        <v>599</v>
      </c>
      <c r="D195" s="14" t="s">
        <v>615</v>
      </c>
      <c r="E195" s="13" t="s">
        <v>597</v>
      </c>
      <c r="F195" s="21">
        <v>20717.84</v>
      </c>
      <c r="G195" s="21">
        <v>21843.01</v>
      </c>
      <c r="H195" s="21">
        <v>1125.17</v>
      </c>
      <c r="I195" s="14" t="s">
        <v>605</v>
      </c>
    </row>
    <row r="196" ht="60" customHeight="1">
      <c r="A196" s="13" t="s">
        <v>225</v>
      </c>
      <c r="B196" s="13" t="s">
        <v>310</v>
      </c>
      <c r="C196" s="14" t="s">
        <v>600</v>
      </c>
      <c r="D196" s="14" t="s">
        <v>615</v>
      </c>
      <c r="E196" s="13" t="s">
        <v>597</v>
      </c>
      <c r="F196" s="21">
        <v>66898.36</v>
      </c>
      <c r="G196" s="21">
        <v>66898.37</v>
      </c>
      <c r="H196" s="21">
        <v>.01</v>
      </c>
      <c r="I196" s="14" t="s">
        <v>598</v>
      </c>
    </row>
    <row r="197" ht="30" customHeight="1">
      <c r="A197" s="13" t="s">
        <v>225</v>
      </c>
      <c r="B197" s="13" t="s">
        <v>310</v>
      </c>
      <c r="C197" s="14" t="s">
        <v>563</v>
      </c>
      <c r="D197" s="14" t="s">
        <v>615</v>
      </c>
      <c r="E197" s="13" t="s">
        <v>597</v>
      </c>
      <c r="F197" s="21">
        <v>0</v>
      </c>
      <c r="G197" s="21">
        <v>24686.19</v>
      </c>
      <c r="H197" s="21">
        <v>24686.19</v>
      </c>
      <c r="I197" s="14" t="s">
        <v>605</v>
      </c>
    </row>
    <row r="198" ht="45" customHeight="1">
      <c r="A198" s="13" t="s">
        <v>225</v>
      </c>
      <c r="B198" s="13" t="s">
        <v>310</v>
      </c>
      <c r="C198" s="14" t="s">
        <v>565</v>
      </c>
      <c r="D198" s="14" t="s">
        <v>615</v>
      </c>
      <c r="E198" s="13" t="s">
        <v>597</v>
      </c>
      <c r="F198" s="21">
        <v>0</v>
      </c>
      <c r="G198" s="21">
        <v>35434.69</v>
      </c>
      <c r="H198" s="21">
        <v>35434.69</v>
      </c>
      <c r="I198" s="14" t="s">
        <v>605</v>
      </c>
    </row>
    <row r="199" ht="30" customHeight="1">
      <c r="A199" s="13" t="s">
        <v>225</v>
      </c>
      <c r="B199" s="13" t="s">
        <v>310</v>
      </c>
      <c r="C199" s="14" t="s">
        <v>559</v>
      </c>
      <c r="D199" s="14" t="s">
        <v>615</v>
      </c>
      <c r="E199" s="13" t="s">
        <v>597</v>
      </c>
      <c r="F199" s="21">
        <v>58245.15</v>
      </c>
      <c r="G199" s="21">
        <v>58245.15</v>
      </c>
      <c r="H199" s="21">
        <v>0</v>
      </c>
      <c r="I199" s="14" t="s">
        <v>605</v>
      </c>
    </row>
    <row r="200" ht="45" customHeight="1">
      <c r="A200" s="13" t="s">
        <v>225</v>
      </c>
      <c r="B200" s="13" t="s">
        <v>310</v>
      </c>
      <c r="C200" s="14" t="s">
        <v>561</v>
      </c>
      <c r="D200" s="14" t="s">
        <v>615</v>
      </c>
      <c r="E200" s="13" t="s">
        <v>597</v>
      </c>
      <c r="F200" s="21">
        <v>0</v>
      </c>
      <c r="G200" s="21">
        <v>3024.45</v>
      </c>
      <c r="H200" s="21">
        <v>3024.45</v>
      </c>
      <c r="I200" s="14" t="s">
        <v>605</v>
      </c>
    </row>
    <row r="201" ht="60" customHeight="1">
      <c r="A201" s="13" t="s">
        <v>225</v>
      </c>
      <c r="B201" s="13" t="s">
        <v>310</v>
      </c>
      <c r="C201" s="14" t="s">
        <v>600</v>
      </c>
      <c r="D201" s="14" t="s">
        <v>615</v>
      </c>
      <c r="E201" s="13" t="s">
        <v>597</v>
      </c>
      <c r="F201" s="21">
        <v>66898.36</v>
      </c>
      <c r="G201" s="21">
        <v>66898.36</v>
      </c>
      <c r="H201" s="21">
        <v>0</v>
      </c>
      <c r="I201" s="14" t="s">
        <v>605</v>
      </c>
    </row>
    <row r="202" ht="60" customHeight="1">
      <c r="A202" s="13" t="s">
        <v>225</v>
      </c>
      <c r="B202" s="13" t="s">
        <v>310</v>
      </c>
      <c r="C202" s="14" t="s">
        <v>600</v>
      </c>
      <c r="D202" s="14" t="s">
        <v>615</v>
      </c>
      <c r="E202" s="13" t="s">
        <v>597</v>
      </c>
      <c r="F202" s="21">
        <v>66898.37</v>
      </c>
      <c r="G202" s="21">
        <v>66898.37</v>
      </c>
      <c r="H202" s="21">
        <v>0</v>
      </c>
      <c r="I202" s="14" t="s">
        <v>605</v>
      </c>
    </row>
    <row r="203" ht="30" customHeight="1">
      <c r="A203" s="13" t="s">
        <v>225</v>
      </c>
      <c r="B203" s="13" t="s">
        <v>310</v>
      </c>
      <c r="C203" s="14" t="s">
        <v>559</v>
      </c>
      <c r="D203" s="14" t="s">
        <v>615</v>
      </c>
      <c r="E203" s="13" t="s">
        <v>597</v>
      </c>
      <c r="F203" s="21">
        <v>55244.86</v>
      </c>
      <c r="G203" s="21">
        <v>58245.15</v>
      </c>
      <c r="H203" s="21">
        <v>3000.29</v>
      </c>
      <c r="I203" s="14" t="s">
        <v>605</v>
      </c>
    </row>
    <row r="204" ht="45" customHeight="1">
      <c r="A204" s="13" t="s">
        <v>225</v>
      </c>
      <c r="B204" s="13" t="s">
        <v>310</v>
      </c>
      <c r="C204" s="14" t="s">
        <v>561</v>
      </c>
      <c r="D204" s="14" t="s">
        <v>615</v>
      </c>
      <c r="E204" s="13" t="s">
        <v>597</v>
      </c>
      <c r="F204" s="21">
        <v>3024.45</v>
      </c>
      <c r="G204" s="21">
        <v>3024.45</v>
      </c>
      <c r="H204" s="21">
        <v>0</v>
      </c>
      <c r="I204" s="14" t="s">
        <v>605</v>
      </c>
    </row>
    <row r="205" ht="45" customHeight="1">
      <c r="A205" s="13" t="s">
        <v>225</v>
      </c>
      <c r="B205" s="13" t="s">
        <v>310</v>
      </c>
      <c r="C205" s="14" t="s">
        <v>599</v>
      </c>
      <c r="D205" s="14" t="s">
        <v>615</v>
      </c>
      <c r="E205" s="13" t="s">
        <v>597</v>
      </c>
      <c r="F205" s="21">
        <v>0</v>
      </c>
      <c r="G205" s="21">
        <v>21843.01</v>
      </c>
      <c r="H205" s="21">
        <v>21843.01</v>
      </c>
      <c r="I205" s="14" t="s">
        <v>605</v>
      </c>
    </row>
    <row r="206" ht="30" customHeight="1">
      <c r="A206" s="13" t="s">
        <v>225</v>
      </c>
      <c r="B206" s="13" t="s">
        <v>310</v>
      </c>
      <c r="C206" s="14" t="s">
        <v>563</v>
      </c>
      <c r="D206" s="14" t="s">
        <v>615</v>
      </c>
      <c r="E206" s="13" t="s">
        <v>597</v>
      </c>
      <c r="F206" s="21">
        <v>24686.19</v>
      </c>
      <c r="G206" s="21">
        <v>23414.57</v>
      </c>
      <c r="H206" s="21">
        <v>-1271.62</v>
      </c>
      <c r="I206" s="14" t="s">
        <v>605</v>
      </c>
    </row>
    <row r="207" ht="30" customHeight="1">
      <c r="A207" s="13" t="s">
        <v>225</v>
      </c>
      <c r="B207" s="13" t="s">
        <v>310</v>
      </c>
      <c r="C207" s="14" t="s">
        <v>562</v>
      </c>
      <c r="D207" s="14" t="s">
        <v>615</v>
      </c>
      <c r="E207" s="13" t="s">
        <v>597</v>
      </c>
      <c r="F207" s="21">
        <v>0</v>
      </c>
      <c r="G207" s="21">
        <v>16166.8</v>
      </c>
      <c r="H207" s="21">
        <v>16166.8</v>
      </c>
      <c r="I207" s="14" t="s">
        <v>605</v>
      </c>
    </row>
    <row r="208" ht="30" customHeight="1">
      <c r="A208" s="13" t="s">
        <v>225</v>
      </c>
      <c r="B208" s="13" t="s">
        <v>310</v>
      </c>
      <c r="C208" s="14" t="s">
        <v>562</v>
      </c>
      <c r="D208" s="14" t="s">
        <v>615</v>
      </c>
      <c r="E208" s="13" t="s">
        <v>597</v>
      </c>
      <c r="F208" s="21">
        <v>15334.02</v>
      </c>
      <c r="G208" s="21">
        <v>16166.8</v>
      </c>
      <c r="H208" s="21">
        <v>832.78</v>
      </c>
      <c r="I208" s="14" t="s">
        <v>605</v>
      </c>
    </row>
    <row r="209" ht="45" customHeight="1">
      <c r="A209" s="13" t="s">
        <v>225</v>
      </c>
      <c r="B209" s="13" t="s">
        <v>310</v>
      </c>
      <c r="C209" s="14" t="s">
        <v>601</v>
      </c>
      <c r="D209" s="14" t="s">
        <v>615</v>
      </c>
      <c r="E209" s="13" t="s">
        <v>597</v>
      </c>
      <c r="F209" s="21">
        <v>0</v>
      </c>
      <c r="G209" s="21">
        <v>0</v>
      </c>
      <c r="H209" s="21">
        <v>0</v>
      </c>
      <c r="I209" s="14" t="s">
        <v>605</v>
      </c>
    </row>
    <row r="210" ht="30" customHeight="1">
      <c r="A210" s="13" t="s">
        <v>225</v>
      </c>
      <c r="B210" s="13" t="s">
        <v>310</v>
      </c>
      <c r="C210" s="14" t="s">
        <v>559</v>
      </c>
      <c r="D210" s="14" t="s">
        <v>615</v>
      </c>
      <c r="E210" s="13" t="s">
        <v>597</v>
      </c>
      <c r="F210" s="21">
        <v>58245.15</v>
      </c>
      <c r="G210" s="21">
        <v>55244.86</v>
      </c>
      <c r="H210" s="21">
        <v>-3000.29</v>
      </c>
      <c r="I210" s="14" t="s">
        <v>605</v>
      </c>
    </row>
    <row r="211" ht="45" customHeight="1">
      <c r="A211" s="13" t="s">
        <v>225</v>
      </c>
      <c r="B211" s="13" t="s">
        <v>310</v>
      </c>
      <c r="C211" s="14" t="s">
        <v>561</v>
      </c>
      <c r="D211" s="14" t="s">
        <v>615</v>
      </c>
      <c r="E211" s="13" t="s">
        <v>597</v>
      </c>
      <c r="F211" s="21">
        <v>2868.66</v>
      </c>
      <c r="G211" s="21">
        <v>3024.45</v>
      </c>
      <c r="H211" s="21">
        <v>155.79</v>
      </c>
      <c r="I211" s="14" t="s">
        <v>605</v>
      </c>
    </row>
    <row r="212" ht="30" customHeight="1">
      <c r="A212" s="13" t="s">
        <v>225</v>
      </c>
      <c r="B212" s="13" t="s">
        <v>310</v>
      </c>
      <c r="C212" s="14" t="s">
        <v>562</v>
      </c>
      <c r="D212" s="14" t="s">
        <v>615</v>
      </c>
      <c r="E212" s="13" t="s">
        <v>597</v>
      </c>
      <c r="F212" s="21">
        <v>16166.8</v>
      </c>
      <c r="G212" s="21">
        <v>16166.8</v>
      </c>
      <c r="H212" s="21">
        <v>0</v>
      </c>
      <c r="I212" s="14" t="s">
        <v>605</v>
      </c>
    </row>
    <row r="213" ht="30" customHeight="1">
      <c r="A213" s="13" t="s">
        <v>225</v>
      </c>
      <c r="B213" s="13" t="s">
        <v>310</v>
      </c>
      <c r="C213" s="14" t="s">
        <v>562</v>
      </c>
      <c r="D213" s="14" t="s">
        <v>615</v>
      </c>
      <c r="E213" s="13" t="s">
        <v>597</v>
      </c>
      <c r="F213" s="21">
        <v>16166.8</v>
      </c>
      <c r="G213" s="21">
        <v>15334.02</v>
      </c>
      <c r="H213" s="21">
        <v>-832.78</v>
      </c>
      <c r="I213" s="14" t="s">
        <v>605</v>
      </c>
    </row>
    <row r="214" ht="45" customHeight="1">
      <c r="A214" s="13" t="s">
        <v>225</v>
      </c>
      <c r="B214" s="13" t="s">
        <v>310</v>
      </c>
      <c r="C214" s="14" t="s">
        <v>566</v>
      </c>
      <c r="D214" s="14" t="s">
        <v>615</v>
      </c>
      <c r="E214" s="13" t="s">
        <v>597</v>
      </c>
      <c r="F214" s="21">
        <v>0</v>
      </c>
      <c r="G214" s="21">
        <v>7824.34</v>
      </c>
      <c r="H214" s="21">
        <v>7824.34</v>
      </c>
      <c r="I214" s="14" t="s">
        <v>605</v>
      </c>
    </row>
    <row r="215" ht="45" customHeight="1">
      <c r="A215" s="13" t="s">
        <v>225</v>
      </c>
      <c r="B215" s="13" t="s">
        <v>310</v>
      </c>
      <c r="C215" s="14" t="s">
        <v>561</v>
      </c>
      <c r="D215" s="14" t="s">
        <v>615</v>
      </c>
      <c r="E215" s="13" t="s">
        <v>597</v>
      </c>
      <c r="F215" s="21">
        <v>3024.45</v>
      </c>
      <c r="G215" s="21">
        <v>2868.66</v>
      </c>
      <c r="H215" s="21">
        <v>-155.79</v>
      </c>
      <c r="I215" s="14" t="s">
        <v>605</v>
      </c>
    </row>
    <row r="216" ht="45" customHeight="1">
      <c r="A216" s="13" t="s">
        <v>225</v>
      </c>
      <c r="B216" s="13" t="s">
        <v>310</v>
      </c>
      <c r="C216" s="14" t="s">
        <v>599</v>
      </c>
      <c r="D216" s="14" t="s">
        <v>615</v>
      </c>
      <c r="E216" s="13" t="s">
        <v>597</v>
      </c>
      <c r="F216" s="21">
        <v>21843.01</v>
      </c>
      <c r="G216" s="21">
        <v>21843.01</v>
      </c>
      <c r="H216" s="21">
        <v>0</v>
      </c>
      <c r="I216" s="14" t="s">
        <v>605</v>
      </c>
    </row>
    <row r="217" ht="45" customHeight="1">
      <c r="A217" s="13" t="s">
        <v>225</v>
      </c>
      <c r="B217" s="13" t="s">
        <v>310</v>
      </c>
      <c r="C217" s="14" t="s">
        <v>599</v>
      </c>
      <c r="D217" s="14" t="s">
        <v>615</v>
      </c>
      <c r="E217" s="13" t="s">
        <v>597</v>
      </c>
      <c r="F217" s="21">
        <v>21843.01</v>
      </c>
      <c r="G217" s="21">
        <v>20717.84</v>
      </c>
      <c r="H217" s="21">
        <v>-1125.17</v>
      </c>
      <c r="I217" s="14" t="s">
        <v>605</v>
      </c>
    </row>
    <row r="218" ht="45" customHeight="1">
      <c r="A218" s="13" t="s">
        <v>225</v>
      </c>
      <c r="B218" s="13" t="s">
        <v>310</v>
      </c>
      <c r="C218" s="14" t="s">
        <v>566</v>
      </c>
      <c r="D218" s="14" t="s">
        <v>615</v>
      </c>
      <c r="E218" s="13" t="s">
        <v>597</v>
      </c>
      <c r="F218" s="21">
        <v>7824.34</v>
      </c>
      <c r="G218" s="21">
        <v>7421.3</v>
      </c>
      <c r="H218" s="21">
        <v>-403.04</v>
      </c>
      <c r="I218" s="14" t="s">
        <v>605</v>
      </c>
    </row>
    <row r="219" ht="30" customHeight="1">
      <c r="A219" s="13" t="s">
        <v>225</v>
      </c>
      <c r="B219" s="13" t="s">
        <v>310</v>
      </c>
      <c r="C219" s="14" t="s">
        <v>563</v>
      </c>
      <c r="D219" s="14" t="s">
        <v>615</v>
      </c>
      <c r="E219" s="13" t="s">
        <v>597</v>
      </c>
      <c r="F219" s="21">
        <v>23414.57</v>
      </c>
      <c r="G219" s="21">
        <v>24686.19</v>
      </c>
      <c r="H219" s="21">
        <v>1271.62</v>
      </c>
      <c r="I219" s="14" t="s">
        <v>605</v>
      </c>
    </row>
    <row r="220" ht="45" customHeight="1">
      <c r="A220" s="13" t="s">
        <v>225</v>
      </c>
      <c r="B220" s="13" t="s">
        <v>310</v>
      </c>
      <c r="C220" s="14" t="s">
        <v>565</v>
      </c>
      <c r="D220" s="14" t="s">
        <v>615</v>
      </c>
      <c r="E220" s="13" t="s">
        <v>597</v>
      </c>
      <c r="F220" s="21">
        <v>35434.69</v>
      </c>
      <c r="G220" s="21">
        <v>35434.69</v>
      </c>
      <c r="H220" s="21">
        <v>0</v>
      </c>
      <c r="I220" s="14" t="s">
        <v>605</v>
      </c>
    </row>
    <row r="221" ht="45" customHeight="1">
      <c r="A221" s="13" t="s">
        <v>225</v>
      </c>
      <c r="B221" s="13" t="s">
        <v>310</v>
      </c>
      <c r="C221" s="14" t="s">
        <v>565</v>
      </c>
      <c r="D221" s="14" t="s">
        <v>615</v>
      </c>
      <c r="E221" s="13" t="s">
        <v>597</v>
      </c>
      <c r="F221" s="21">
        <v>33609.4</v>
      </c>
      <c r="G221" s="21">
        <v>35434.69</v>
      </c>
      <c r="H221" s="21">
        <v>1825.29</v>
      </c>
      <c r="I221" s="14" t="s">
        <v>605</v>
      </c>
    </row>
    <row r="222" ht="45" customHeight="1">
      <c r="A222" s="13" t="s">
        <v>225</v>
      </c>
      <c r="B222" s="13" t="s">
        <v>310</v>
      </c>
      <c r="C222" s="14" t="s">
        <v>566</v>
      </c>
      <c r="D222" s="14" t="s">
        <v>615</v>
      </c>
      <c r="E222" s="13" t="s">
        <v>597</v>
      </c>
      <c r="F222" s="21">
        <v>7421.3</v>
      </c>
      <c r="G222" s="21">
        <v>7824.34</v>
      </c>
      <c r="H222" s="21">
        <v>403.04</v>
      </c>
      <c r="I222" s="14" t="s">
        <v>605</v>
      </c>
    </row>
    <row r="223" ht="45" customHeight="1">
      <c r="A223" s="13" t="s">
        <v>225</v>
      </c>
      <c r="B223" s="13" t="s">
        <v>310</v>
      </c>
      <c r="C223" s="14" t="s">
        <v>565</v>
      </c>
      <c r="D223" s="14" t="s">
        <v>615</v>
      </c>
      <c r="E223" s="13" t="s">
        <v>597</v>
      </c>
      <c r="F223" s="21">
        <v>35434.69</v>
      </c>
      <c r="G223" s="21">
        <v>33609.4</v>
      </c>
      <c r="H223" s="21">
        <v>-1825.29</v>
      </c>
      <c r="I223" s="14" t="s">
        <v>605</v>
      </c>
    </row>
    <row r="224" ht="30" customHeight="1">
      <c r="A224" s="13" t="s">
        <v>225</v>
      </c>
      <c r="B224" s="13" t="s">
        <v>310</v>
      </c>
      <c r="C224" s="14" t="s">
        <v>559</v>
      </c>
      <c r="D224" s="14" t="s">
        <v>615</v>
      </c>
      <c r="E224" s="13" t="s">
        <v>597</v>
      </c>
      <c r="F224" s="21">
        <v>0</v>
      </c>
      <c r="G224" s="21">
        <v>58245.15</v>
      </c>
      <c r="H224" s="21">
        <v>58245.15</v>
      </c>
      <c r="I224" s="14" t="s">
        <v>605</v>
      </c>
    </row>
    <row r="225" ht="60" customHeight="1">
      <c r="A225" s="13" t="s">
        <v>225</v>
      </c>
      <c r="B225" s="13" t="s">
        <v>310</v>
      </c>
      <c r="C225" s="14" t="s">
        <v>600</v>
      </c>
      <c r="D225" s="14" t="s">
        <v>615</v>
      </c>
      <c r="E225" s="13" t="s">
        <v>597</v>
      </c>
      <c r="F225" s="21">
        <v>66898.37</v>
      </c>
      <c r="G225" s="21">
        <v>66898.37</v>
      </c>
      <c r="H225" s="21">
        <v>0</v>
      </c>
      <c r="I225" s="14" t="s">
        <v>598</v>
      </c>
    </row>
    <row r="226" ht="60" customHeight="1">
      <c r="A226" s="13" t="s">
        <v>225</v>
      </c>
      <c r="B226" s="13" t="s">
        <v>310</v>
      </c>
      <c r="C226" s="14" t="s">
        <v>600</v>
      </c>
      <c r="D226" s="14" t="s">
        <v>615</v>
      </c>
      <c r="E226" s="13" t="s">
        <v>597</v>
      </c>
      <c r="F226" s="21">
        <v>0</v>
      </c>
      <c r="G226" s="21">
        <v>0</v>
      </c>
      <c r="H226" s="21">
        <v>0</v>
      </c>
      <c r="I226" s="14" t="s">
        <v>603</v>
      </c>
    </row>
    <row r="227" ht="60" customHeight="1">
      <c r="A227" s="13" t="s">
        <v>225</v>
      </c>
      <c r="B227" s="13" t="s">
        <v>310</v>
      </c>
      <c r="C227" s="14" t="s">
        <v>600</v>
      </c>
      <c r="D227" s="14" t="s">
        <v>615</v>
      </c>
      <c r="E227" s="13" t="s">
        <v>597</v>
      </c>
      <c r="F227" s="21">
        <v>0</v>
      </c>
      <c r="G227" s="21">
        <v>66898.36</v>
      </c>
      <c r="H227" s="21">
        <v>66898.36</v>
      </c>
      <c r="I227" s="14" t="s">
        <v>605</v>
      </c>
    </row>
    <row r="228" ht="60" customHeight="1">
      <c r="A228" s="13" t="s">
        <v>225</v>
      </c>
      <c r="B228" s="13" t="s">
        <v>310</v>
      </c>
      <c r="C228" s="14" t="s">
        <v>600</v>
      </c>
      <c r="D228" s="14" t="s">
        <v>615</v>
      </c>
      <c r="E228" s="13" t="s">
        <v>602</v>
      </c>
      <c r="F228" s="21">
        <v>1172.52</v>
      </c>
      <c r="G228" s="21">
        <v>0</v>
      </c>
      <c r="H228" s="21">
        <v>-1172.52</v>
      </c>
      <c r="I228" s="14" t="s">
        <v>598</v>
      </c>
    </row>
    <row r="229" ht="45" customHeight="1">
      <c r="A229" s="13" t="s">
        <v>225</v>
      </c>
      <c r="B229" s="13" t="s">
        <v>415</v>
      </c>
      <c r="C229" s="14" t="s">
        <v>601</v>
      </c>
      <c r="D229" s="14" t="s">
        <v>616</v>
      </c>
      <c r="E229" s="13" t="s">
        <v>597</v>
      </c>
      <c r="F229" s="21">
        <v>0</v>
      </c>
      <c r="G229" s="21">
        <v>0</v>
      </c>
      <c r="H229" s="21">
        <v>0</v>
      </c>
      <c r="I229" s="14" t="s">
        <v>605</v>
      </c>
    </row>
    <row r="230" ht="45" customHeight="1">
      <c r="A230" s="13" t="s">
        <v>225</v>
      </c>
      <c r="B230" s="13" t="s">
        <v>415</v>
      </c>
      <c r="C230" s="14" t="s">
        <v>599</v>
      </c>
      <c r="D230" s="14" t="s">
        <v>616</v>
      </c>
      <c r="E230" s="13" t="s">
        <v>597</v>
      </c>
      <c r="F230" s="21">
        <v>60.36</v>
      </c>
      <c r="G230" s="21">
        <v>60.36</v>
      </c>
      <c r="H230" s="21">
        <v>0</v>
      </c>
      <c r="I230" s="14" t="s">
        <v>605</v>
      </c>
    </row>
    <row r="231" ht="30" customHeight="1">
      <c r="A231" s="13" t="s">
        <v>225</v>
      </c>
      <c r="B231" s="13" t="s">
        <v>415</v>
      </c>
      <c r="C231" s="14" t="s">
        <v>563</v>
      </c>
      <c r="D231" s="14" t="s">
        <v>616</v>
      </c>
      <c r="E231" s="13" t="s">
        <v>597</v>
      </c>
      <c r="F231" s="21">
        <v>68.22</v>
      </c>
      <c r="G231" s="21">
        <v>68.22</v>
      </c>
      <c r="H231" s="21">
        <v>0</v>
      </c>
      <c r="I231" s="14" t="s">
        <v>605</v>
      </c>
    </row>
    <row r="232" ht="45" customHeight="1">
      <c r="A232" s="13" t="s">
        <v>225</v>
      </c>
      <c r="B232" s="13" t="s">
        <v>415</v>
      </c>
      <c r="C232" s="14" t="s">
        <v>561</v>
      </c>
      <c r="D232" s="14" t="s">
        <v>616</v>
      </c>
      <c r="E232" s="13" t="s">
        <v>597</v>
      </c>
      <c r="F232" s="21">
        <v>0</v>
      </c>
      <c r="G232" s="21">
        <v>8.36</v>
      </c>
      <c r="H232" s="21">
        <v>8.36</v>
      </c>
      <c r="I232" s="14" t="s">
        <v>605</v>
      </c>
    </row>
    <row r="233" ht="45" customHeight="1">
      <c r="A233" s="13" t="s">
        <v>225</v>
      </c>
      <c r="B233" s="13" t="s">
        <v>415</v>
      </c>
      <c r="C233" s="14" t="s">
        <v>565</v>
      </c>
      <c r="D233" s="14" t="s">
        <v>616</v>
      </c>
      <c r="E233" s="13" t="s">
        <v>597</v>
      </c>
      <c r="F233" s="21">
        <v>0</v>
      </c>
      <c r="G233" s="21">
        <v>97.92</v>
      </c>
      <c r="H233" s="21">
        <v>97.92</v>
      </c>
      <c r="I233" s="14" t="s">
        <v>605</v>
      </c>
    </row>
    <row r="234" ht="45" customHeight="1">
      <c r="A234" s="13" t="s">
        <v>225</v>
      </c>
      <c r="B234" s="13" t="s">
        <v>415</v>
      </c>
      <c r="C234" s="14" t="s">
        <v>565</v>
      </c>
      <c r="D234" s="14" t="s">
        <v>616</v>
      </c>
      <c r="E234" s="13" t="s">
        <v>597</v>
      </c>
      <c r="F234" s="21">
        <v>97.92</v>
      </c>
      <c r="G234" s="21">
        <v>97.92</v>
      </c>
      <c r="H234" s="21">
        <v>0</v>
      </c>
      <c r="I234" s="14" t="s">
        <v>605</v>
      </c>
    </row>
    <row r="235" ht="60" customHeight="1">
      <c r="A235" s="13" t="s">
        <v>225</v>
      </c>
      <c r="B235" s="13" t="s">
        <v>415</v>
      </c>
      <c r="C235" s="14" t="s">
        <v>600</v>
      </c>
      <c r="D235" s="14" t="s">
        <v>616</v>
      </c>
      <c r="E235" s="13" t="s">
        <v>597</v>
      </c>
      <c r="F235" s="21">
        <v>184.87</v>
      </c>
      <c r="G235" s="21">
        <v>184.88</v>
      </c>
      <c r="H235" s="21">
        <v>.01</v>
      </c>
      <c r="I235" s="14" t="s">
        <v>598</v>
      </c>
    </row>
    <row r="236" ht="60" customHeight="1">
      <c r="A236" s="13" t="s">
        <v>225</v>
      </c>
      <c r="B236" s="13" t="s">
        <v>415</v>
      </c>
      <c r="C236" s="14" t="s">
        <v>600</v>
      </c>
      <c r="D236" s="14" t="s">
        <v>616</v>
      </c>
      <c r="E236" s="13" t="s">
        <v>597</v>
      </c>
      <c r="F236" s="21">
        <v>0</v>
      </c>
      <c r="G236" s="21">
        <v>0</v>
      </c>
      <c r="H236" s="21">
        <v>0</v>
      </c>
      <c r="I236" s="14" t="s">
        <v>603</v>
      </c>
    </row>
    <row r="237" ht="30" customHeight="1">
      <c r="A237" s="13" t="s">
        <v>225</v>
      </c>
      <c r="B237" s="13" t="s">
        <v>415</v>
      </c>
      <c r="C237" s="14" t="s">
        <v>563</v>
      </c>
      <c r="D237" s="14" t="s">
        <v>616</v>
      </c>
      <c r="E237" s="13" t="s">
        <v>597</v>
      </c>
      <c r="F237" s="21">
        <v>0</v>
      </c>
      <c r="G237" s="21">
        <v>68.22</v>
      </c>
      <c r="H237" s="21">
        <v>68.22</v>
      </c>
      <c r="I237" s="14" t="s">
        <v>605</v>
      </c>
    </row>
    <row r="238" ht="45" customHeight="1">
      <c r="A238" s="13" t="s">
        <v>225</v>
      </c>
      <c r="B238" s="13" t="s">
        <v>415</v>
      </c>
      <c r="C238" s="14" t="s">
        <v>599</v>
      </c>
      <c r="D238" s="14" t="s">
        <v>616</v>
      </c>
      <c r="E238" s="13" t="s">
        <v>597</v>
      </c>
      <c r="F238" s="21">
        <v>0</v>
      </c>
      <c r="G238" s="21">
        <v>60.36</v>
      </c>
      <c r="H238" s="21">
        <v>60.36</v>
      </c>
      <c r="I238" s="14" t="s">
        <v>605</v>
      </c>
    </row>
    <row r="239" ht="45" customHeight="1">
      <c r="A239" s="13" t="s">
        <v>225</v>
      </c>
      <c r="B239" s="13" t="s">
        <v>415</v>
      </c>
      <c r="C239" s="14" t="s">
        <v>561</v>
      </c>
      <c r="D239" s="14" t="s">
        <v>616</v>
      </c>
      <c r="E239" s="13" t="s">
        <v>597</v>
      </c>
      <c r="F239" s="21">
        <v>8.36</v>
      </c>
      <c r="G239" s="21">
        <v>8.36</v>
      </c>
      <c r="H239" s="21">
        <v>0</v>
      </c>
      <c r="I239" s="14" t="s">
        <v>605</v>
      </c>
    </row>
    <row r="240" ht="30" customHeight="1">
      <c r="A240" s="13" t="s">
        <v>225</v>
      </c>
      <c r="B240" s="13" t="s">
        <v>415</v>
      </c>
      <c r="C240" s="14" t="s">
        <v>562</v>
      </c>
      <c r="D240" s="14" t="s">
        <v>616</v>
      </c>
      <c r="E240" s="13" t="s">
        <v>597</v>
      </c>
      <c r="F240" s="21">
        <v>44.68</v>
      </c>
      <c r="G240" s="21">
        <v>44.68</v>
      </c>
      <c r="H240" s="21">
        <v>0</v>
      </c>
      <c r="I240" s="14" t="s">
        <v>605</v>
      </c>
    </row>
    <row r="241" ht="30" customHeight="1">
      <c r="A241" s="13" t="s">
        <v>225</v>
      </c>
      <c r="B241" s="13" t="s">
        <v>415</v>
      </c>
      <c r="C241" s="14" t="s">
        <v>562</v>
      </c>
      <c r="D241" s="14" t="s">
        <v>616</v>
      </c>
      <c r="E241" s="13" t="s">
        <v>597</v>
      </c>
      <c r="F241" s="21">
        <v>0</v>
      </c>
      <c r="G241" s="21">
        <v>44.68</v>
      </c>
      <c r="H241" s="21">
        <v>44.68</v>
      </c>
      <c r="I241" s="14" t="s">
        <v>605</v>
      </c>
    </row>
    <row r="242" ht="45" customHeight="1">
      <c r="A242" s="13" t="s">
        <v>225</v>
      </c>
      <c r="B242" s="13" t="s">
        <v>415</v>
      </c>
      <c r="C242" s="14" t="s">
        <v>566</v>
      </c>
      <c r="D242" s="14" t="s">
        <v>616</v>
      </c>
      <c r="E242" s="13" t="s">
        <v>597</v>
      </c>
      <c r="F242" s="21">
        <v>21.62</v>
      </c>
      <c r="G242" s="21">
        <v>21.62</v>
      </c>
      <c r="H242" s="21">
        <v>0</v>
      </c>
      <c r="I242" s="14" t="s">
        <v>605</v>
      </c>
    </row>
    <row r="243" ht="30" customHeight="1">
      <c r="A243" s="13" t="s">
        <v>225</v>
      </c>
      <c r="B243" s="13" t="s">
        <v>415</v>
      </c>
      <c r="C243" s="14" t="s">
        <v>559</v>
      </c>
      <c r="D243" s="14" t="s">
        <v>616</v>
      </c>
      <c r="E243" s="13" t="s">
        <v>597</v>
      </c>
      <c r="F243" s="21">
        <v>0</v>
      </c>
      <c r="G243" s="21">
        <v>160.96</v>
      </c>
      <c r="H243" s="21">
        <v>160.96</v>
      </c>
      <c r="I243" s="14" t="s">
        <v>605</v>
      </c>
    </row>
    <row r="244" ht="30" customHeight="1">
      <c r="A244" s="13" t="s">
        <v>225</v>
      </c>
      <c r="B244" s="13" t="s">
        <v>415</v>
      </c>
      <c r="C244" s="14" t="s">
        <v>559</v>
      </c>
      <c r="D244" s="14" t="s">
        <v>616</v>
      </c>
      <c r="E244" s="13" t="s">
        <v>597</v>
      </c>
      <c r="F244" s="21">
        <v>160.96</v>
      </c>
      <c r="G244" s="21">
        <v>160.96</v>
      </c>
      <c r="H244" s="21">
        <v>0</v>
      </c>
      <c r="I244" s="14" t="s">
        <v>605</v>
      </c>
    </row>
    <row r="245" ht="45" customHeight="1">
      <c r="A245" s="13" t="s">
        <v>225</v>
      </c>
      <c r="B245" s="13" t="s">
        <v>415</v>
      </c>
      <c r="C245" s="14" t="s">
        <v>566</v>
      </c>
      <c r="D245" s="14" t="s">
        <v>616</v>
      </c>
      <c r="E245" s="13" t="s">
        <v>597</v>
      </c>
      <c r="F245" s="21">
        <v>0</v>
      </c>
      <c r="G245" s="21">
        <v>21.62</v>
      </c>
      <c r="H245" s="21">
        <v>21.62</v>
      </c>
      <c r="I245" s="14" t="s">
        <v>605</v>
      </c>
    </row>
    <row r="246" ht="60" customHeight="1">
      <c r="A246" s="13" t="s">
        <v>225</v>
      </c>
      <c r="B246" s="13" t="s">
        <v>415</v>
      </c>
      <c r="C246" s="14" t="s">
        <v>600</v>
      </c>
      <c r="D246" s="14" t="s">
        <v>616</v>
      </c>
      <c r="E246" s="13" t="s">
        <v>597</v>
      </c>
      <c r="F246" s="21">
        <v>0</v>
      </c>
      <c r="G246" s="21">
        <v>184.87</v>
      </c>
      <c r="H246" s="21">
        <v>184.87</v>
      </c>
      <c r="I246" s="14" t="s">
        <v>605</v>
      </c>
    </row>
    <row r="247" ht="60" customHeight="1">
      <c r="A247" s="13" t="s">
        <v>225</v>
      </c>
      <c r="B247" s="13" t="s">
        <v>415</v>
      </c>
      <c r="C247" s="14" t="s">
        <v>600</v>
      </c>
      <c r="D247" s="14" t="s">
        <v>616</v>
      </c>
      <c r="E247" s="13" t="s">
        <v>602</v>
      </c>
      <c r="F247" s="21">
        <v>109.63</v>
      </c>
      <c r="G247" s="21">
        <v>0</v>
      </c>
      <c r="H247" s="21">
        <v>-109.63</v>
      </c>
      <c r="I247" s="14" t="s">
        <v>598</v>
      </c>
    </row>
    <row r="248" ht="30" customHeight="1">
      <c r="A248" s="13" t="s">
        <v>225</v>
      </c>
      <c r="B248" s="13" t="s">
        <v>416</v>
      </c>
      <c r="C248" s="14" t="s">
        <v>563</v>
      </c>
      <c r="D248" s="14" t="s">
        <v>617</v>
      </c>
      <c r="E248" s="13" t="s">
        <v>597</v>
      </c>
      <c r="F248" s="21">
        <v>0</v>
      </c>
      <c r="G248" s="21">
        <v>68.22</v>
      </c>
      <c r="H248" s="21">
        <v>68.22</v>
      </c>
      <c r="I248" s="14" t="s">
        <v>605</v>
      </c>
    </row>
    <row r="249" ht="45" customHeight="1">
      <c r="A249" s="13" t="s">
        <v>225</v>
      </c>
      <c r="B249" s="13" t="s">
        <v>416</v>
      </c>
      <c r="C249" s="14" t="s">
        <v>599</v>
      </c>
      <c r="D249" s="14" t="s">
        <v>617</v>
      </c>
      <c r="E249" s="13" t="s">
        <v>597</v>
      </c>
      <c r="F249" s="21">
        <v>0</v>
      </c>
      <c r="G249" s="21">
        <v>60.36</v>
      </c>
      <c r="H249" s="21">
        <v>60.36</v>
      </c>
      <c r="I249" s="14" t="s">
        <v>605</v>
      </c>
    </row>
    <row r="250" ht="45" customHeight="1">
      <c r="A250" s="13" t="s">
        <v>225</v>
      </c>
      <c r="B250" s="13" t="s">
        <v>416</v>
      </c>
      <c r="C250" s="14" t="s">
        <v>566</v>
      </c>
      <c r="D250" s="14" t="s">
        <v>617</v>
      </c>
      <c r="E250" s="13" t="s">
        <v>597</v>
      </c>
      <c r="F250" s="21">
        <v>0</v>
      </c>
      <c r="G250" s="21">
        <v>21.62</v>
      </c>
      <c r="H250" s="21">
        <v>21.62</v>
      </c>
      <c r="I250" s="14" t="s">
        <v>605</v>
      </c>
    </row>
    <row r="251" ht="30" customHeight="1">
      <c r="A251" s="13" t="s">
        <v>225</v>
      </c>
      <c r="B251" s="13" t="s">
        <v>416</v>
      </c>
      <c r="C251" s="14" t="s">
        <v>559</v>
      </c>
      <c r="D251" s="14" t="s">
        <v>617</v>
      </c>
      <c r="E251" s="13" t="s">
        <v>597</v>
      </c>
      <c r="F251" s="21">
        <v>160.96</v>
      </c>
      <c r="G251" s="21">
        <v>160.96</v>
      </c>
      <c r="H251" s="21">
        <v>0</v>
      </c>
      <c r="I251" s="14" t="s">
        <v>605</v>
      </c>
    </row>
    <row r="252" ht="45" customHeight="1">
      <c r="A252" s="13" t="s">
        <v>225</v>
      </c>
      <c r="B252" s="13" t="s">
        <v>416</v>
      </c>
      <c r="C252" s="14" t="s">
        <v>565</v>
      </c>
      <c r="D252" s="14" t="s">
        <v>617</v>
      </c>
      <c r="E252" s="13" t="s">
        <v>597</v>
      </c>
      <c r="F252" s="21">
        <v>0</v>
      </c>
      <c r="G252" s="21">
        <v>97.92</v>
      </c>
      <c r="H252" s="21">
        <v>97.92</v>
      </c>
      <c r="I252" s="14" t="s">
        <v>605</v>
      </c>
    </row>
    <row r="253" ht="45" customHeight="1">
      <c r="A253" s="13" t="s">
        <v>225</v>
      </c>
      <c r="B253" s="13" t="s">
        <v>416</v>
      </c>
      <c r="C253" s="14" t="s">
        <v>561</v>
      </c>
      <c r="D253" s="14" t="s">
        <v>617</v>
      </c>
      <c r="E253" s="13" t="s">
        <v>597</v>
      </c>
      <c r="F253" s="21">
        <v>0</v>
      </c>
      <c r="G253" s="21">
        <v>8.36</v>
      </c>
      <c r="H253" s="21">
        <v>8.36</v>
      </c>
      <c r="I253" s="14" t="s">
        <v>605</v>
      </c>
    </row>
    <row r="254" ht="45" customHeight="1">
      <c r="A254" s="13" t="s">
        <v>225</v>
      </c>
      <c r="B254" s="13" t="s">
        <v>416</v>
      </c>
      <c r="C254" s="14" t="s">
        <v>601</v>
      </c>
      <c r="D254" s="14" t="s">
        <v>617</v>
      </c>
      <c r="E254" s="13" t="s">
        <v>597</v>
      </c>
      <c r="F254" s="21">
        <v>0</v>
      </c>
      <c r="G254" s="21">
        <v>0</v>
      </c>
      <c r="H254" s="21">
        <v>0</v>
      </c>
      <c r="I254" s="14" t="s">
        <v>605</v>
      </c>
    </row>
    <row r="255" ht="30" customHeight="1">
      <c r="A255" s="13" t="s">
        <v>225</v>
      </c>
      <c r="B255" s="13" t="s">
        <v>416</v>
      </c>
      <c r="C255" s="14" t="s">
        <v>559</v>
      </c>
      <c r="D255" s="14" t="s">
        <v>617</v>
      </c>
      <c r="E255" s="13" t="s">
        <v>597</v>
      </c>
      <c r="F255" s="21">
        <v>0</v>
      </c>
      <c r="G255" s="21">
        <v>160.96</v>
      </c>
      <c r="H255" s="21">
        <v>160.96</v>
      </c>
      <c r="I255" s="14" t="s">
        <v>605</v>
      </c>
    </row>
    <row r="256" ht="45" customHeight="1">
      <c r="A256" s="13" t="s">
        <v>225</v>
      </c>
      <c r="B256" s="13" t="s">
        <v>416</v>
      </c>
      <c r="C256" s="14" t="s">
        <v>561</v>
      </c>
      <c r="D256" s="14" t="s">
        <v>617</v>
      </c>
      <c r="E256" s="13" t="s">
        <v>597</v>
      </c>
      <c r="F256" s="21">
        <v>8.36</v>
      </c>
      <c r="G256" s="21">
        <v>8.36</v>
      </c>
      <c r="H256" s="21">
        <v>0</v>
      </c>
      <c r="I256" s="14" t="s">
        <v>605</v>
      </c>
    </row>
    <row r="257" ht="60" customHeight="1">
      <c r="A257" s="13" t="s">
        <v>225</v>
      </c>
      <c r="B257" s="13" t="s">
        <v>416</v>
      </c>
      <c r="C257" s="14" t="s">
        <v>600</v>
      </c>
      <c r="D257" s="14" t="s">
        <v>617</v>
      </c>
      <c r="E257" s="13" t="s">
        <v>597</v>
      </c>
      <c r="F257" s="21">
        <v>0</v>
      </c>
      <c r="G257" s="21">
        <v>184.87</v>
      </c>
      <c r="H257" s="21">
        <v>184.87</v>
      </c>
      <c r="I257" s="14" t="s">
        <v>605</v>
      </c>
    </row>
    <row r="258" ht="30" customHeight="1">
      <c r="A258" s="13" t="s">
        <v>225</v>
      </c>
      <c r="B258" s="13" t="s">
        <v>416</v>
      </c>
      <c r="C258" s="14" t="s">
        <v>562</v>
      </c>
      <c r="D258" s="14" t="s">
        <v>617</v>
      </c>
      <c r="E258" s="13" t="s">
        <v>597</v>
      </c>
      <c r="F258" s="21">
        <v>0</v>
      </c>
      <c r="G258" s="21">
        <v>44.68</v>
      </c>
      <c r="H258" s="21">
        <v>44.68</v>
      </c>
      <c r="I258" s="14" t="s">
        <v>605</v>
      </c>
    </row>
    <row r="259" ht="30" customHeight="1">
      <c r="A259" s="13" t="s">
        <v>225</v>
      </c>
      <c r="B259" s="13" t="s">
        <v>416</v>
      </c>
      <c r="C259" s="14" t="s">
        <v>562</v>
      </c>
      <c r="D259" s="14" t="s">
        <v>617</v>
      </c>
      <c r="E259" s="13" t="s">
        <v>597</v>
      </c>
      <c r="F259" s="21">
        <v>44.68</v>
      </c>
      <c r="G259" s="21">
        <v>44.68</v>
      </c>
      <c r="H259" s="21">
        <v>0</v>
      </c>
      <c r="I259" s="14" t="s">
        <v>605</v>
      </c>
    </row>
    <row r="260" ht="30" customHeight="1">
      <c r="A260" s="13" t="s">
        <v>225</v>
      </c>
      <c r="B260" s="13" t="s">
        <v>416</v>
      </c>
      <c r="C260" s="14" t="s">
        <v>563</v>
      </c>
      <c r="D260" s="14" t="s">
        <v>617</v>
      </c>
      <c r="E260" s="13" t="s">
        <v>597</v>
      </c>
      <c r="F260" s="21">
        <v>68.22</v>
      </c>
      <c r="G260" s="21">
        <v>68.22</v>
      </c>
      <c r="H260" s="21">
        <v>0</v>
      </c>
      <c r="I260" s="14" t="s">
        <v>605</v>
      </c>
    </row>
    <row r="261" ht="45" customHeight="1">
      <c r="A261" s="13" t="s">
        <v>225</v>
      </c>
      <c r="B261" s="13" t="s">
        <v>416</v>
      </c>
      <c r="C261" s="14" t="s">
        <v>565</v>
      </c>
      <c r="D261" s="14" t="s">
        <v>617</v>
      </c>
      <c r="E261" s="13" t="s">
        <v>597</v>
      </c>
      <c r="F261" s="21">
        <v>97.92</v>
      </c>
      <c r="G261" s="21">
        <v>97.92</v>
      </c>
      <c r="H261" s="21">
        <v>0</v>
      </c>
      <c r="I261" s="14" t="s">
        <v>605</v>
      </c>
    </row>
    <row r="262" ht="45" customHeight="1">
      <c r="A262" s="13" t="s">
        <v>225</v>
      </c>
      <c r="B262" s="13" t="s">
        <v>416</v>
      </c>
      <c r="C262" s="14" t="s">
        <v>566</v>
      </c>
      <c r="D262" s="14" t="s">
        <v>617</v>
      </c>
      <c r="E262" s="13" t="s">
        <v>597</v>
      </c>
      <c r="F262" s="21">
        <v>21.62</v>
      </c>
      <c r="G262" s="21">
        <v>21.62</v>
      </c>
      <c r="H262" s="21">
        <v>0</v>
      </c>
      <c r="I262" s="14" t="s">
        <v>605</v>
      </c>
    </row>
    <row r="263" ht="45" customHeight="1">
      <c r="A263" s="13" t="s">
        <v>225</v>
      </c>
      <c r="B263" s="13" t="s">
        <v>416</v>
      </c>
      <c r="C263" s="14" t="s">
        <v>599</v>
      </c>
      <c r="D263" s="14" t="s">
        <v>617</v>
      </c>
      <c r="E263" s="13" t="s">
        <v>597</v>
      </c>
      <c r="F263" s="21">
        <v>60.36</v>
      </c>
      <c r="G263" s="21">
        <v>60.36</v>
      </c>
      <c r="H263" s="21">
        <v>0</v>
      </c>
      <c r="I263" s="14" t="s">
        <v>605</v>
      </c>
    </row>
    <row r="264" ht="60" customHeight="1">
      <c r="A264" s="13" t="s">
        <v>225</v>
      </c>
      <c r="B264" s="13" t="s">
        <v>416</v>
      </c>
      <c r="C264" s="14" t="s">
        <v>600</v>
      </c>
      <c r="D264" s="14" t="s">
        <v>617</v>
      </c>
      <c r="E264" s="13" t="s">
        <v>597</v>
      </c>
      <c r="F264" s="21">
        <v>184.87</v>
      </c>
      <c r="G264" s="21">
        <v>184.88</v>
      </c>
      <c r="H264" s="21">
        <v>.01</v>
      </c>
      <c r="I264" s="14" t="s">
        <v>598</v>
      </c>
    </row>
    <row r="265" ht="60" customHeight="1">
      <c r="A265" s="13" t="s">
        <v>225</v>
      </c>
      <c r="B265" s="13" t="s">
        <v>416</v>
      </c>
      <c r="C265" s="14" t="s">
        <v>600</v>
      </c>
      <c r="D265" s="14" t="s">
        <v>617</v>
      </c>
      <c r="E265" s="13" t="s">
        <v>597</v>
      </c>
      <c r="F265" s="21">
        <v>184.87</v>
      </c>
      <c r="G265" s="21">
        <v>184.87</v>
      </c>
      <c r="H265" s="21">
        <v>0</v>
      </c>
      <c r="I265" s="14" t="s">
        <v>605</v>
      </c>
    </row>
    <row r="266" ht="60" customHeight="1">
      <c r="A266" s="13" t="s">
        <v>225</v>
      </c>
      <c r="B266" s="13" t="s">
        <v>416</v>
      </c>
      <c r="C266" s="14" t="s">
        <v>600</v>
      </c>
      <c r="D266" s="14" t="s">
        <v>617</v>
      </c>
      <c r="E266" s="13" t="s">
        <v>602</v>
      </c>
      <c r="F266" s="21">
        <v>100.5</v>
      </c>
      <c r="G266" s="21">
        <v>0</v>
      </c>
      <c r="H266" s="21">
        <v>-100.5</v>
      </c>
      <c r="I266" s="14" t="s">
        <v>598</v>
      </c>
    </row>
    <row r="267" ht="30" customHeight="1">
      <c r="A267" s="13" t="s">
        <v>225</v>
      </c>
      <c r="B267" s="13" t="s">
        <v>418</v>
      </c>
      <c r="C267" s="14" t="s">
        <v>562</v>
      </c>
      <c r="D267" s="14" t="s">
        <v>618</v>
      </c>
      <c r="E267" s="13" t="s">
        <v>597</v>
      </c>
      <c r="F267" s="21">
        <v>0</v>
      </c>
      <c r="G267" s="21">
        <v>3159.71</v>
      </c>
      <c r="H267" s="21">
        <v>3159.71</v>
      </c>
      <c r="I267" s="14" t="s">
        <v>605</v>
      </c>
    </row>
    <row r="268" ht="45" customHeight="1">
      <c r="A268" s="13" t="s">
        <v>225</v>
      </c>
      <c r="B268" s="13" t="s">
        <v>418</v>
      </c>
      <c r="C268" s="14" t="s">
        <v>566</v>
      </c>
      <c r="D268" s="14" t="s">
        <v>618</v>
      </c>
      <c r="E268" s="13" t="s">
        <v>597</v>
      </c>
      <c r="F268" s="21">
        <v>0</v>
      </c>
      <c r="G268" s="21">
        <v>1529.22</v>
      </c>
      <c r="H268" s="21">
        <v>1529.22</v>
      </c>
      <c r="I268" s="14" t="s">
        <v>605</v>
      </c>
    </row>
    <row r="269" ht="45" customHeight="1">
      <c r="A269" s="13" t="s">
        <v>225</v>
      </c>
      <c r="B269" s="13" t="s">
        <v>418</v>
      </c>
      <c r="C269" s="14" t="s">
        <v>566</v>
      </c>
      <c r="D269" s="14" t="s">
        <v>618</v>
      </c>
      <c r="E269" s="13" t="s">
        <v>597</v>
      </c>
      <c r="F269" s="21">
        <v>1529.22</v>
      </c>
      <c r="G269" s="21">
        <v>1529.23</v>
      </c>
      <c r="H269" s="21">
        <v>.01</v>
      </c>
      <c r="I269" s="14" t="s">
        <v>598</v>
      </c>
    </row>
    <row r="270" ht="45" customHeight="1">
      <c r="A270" s="13" t="s">
        <v>225</v>
      </c>
      <c r="B270" s="13" t="s">
        <v>418</v>
      </c>
      <c r="C270" s="14" t="s">
        <v>599</v>
      </c>
      <c r="D270" s="14" t="s">
        <v>618</v>
      </c>
      <c r="E270" s="13" t="s">
        <v>597</v>
      </c>
      <c r="F270" s="21">
        <v>4269.09</v>
      </c>
      <c r="G270" s="21">
        <v>4269.09</v>
      </c>
      <c r="H270" s="21">
        <v>0</v>
      </c>
      <c r="I270" s="14" t="s">
        <v>605</v>
      </c>
    </row>
    <row r="271" ht="45" customHeight="1">
      <c r="A271" s="13" t="s">
        <v>225</v>
      </c>
      <c r="B271" s="13" t="s">
        <v>418</v>
      </c>
      <c r="C271" s="14" t="s">
        <v>601</v>
      </c>
      <c r="D271" s="14" t="s">
        <v>618</v>
      </c>
      <c r="E271" s="13" t="s">
        <v>597</v>
      </c>
      <c r="F271" s="21">
        <v>0</v>
      </c>
      <c r="G271" s="21">
        <v>0</v>
      </c>
      <c r="H271" s="21">
        <v>0</v>
      </c>
      <c r="I271" s="14" t="s">
        <v>605</v>
      </c>
    </row>
    <row r="272" ht="30" customHeight="1">
      <c r="A272" s="13" t="s">
        <v>225</v>
      </c>
      <c r="B272" s="13" t="s">
        <v>418</v>
      </c>
      <c r="C272" s="14" t="s">
        <v>559</v>
      </c>
      <c r="D272" s="14" t="s">
        <v>618</v>
      </c>
      <c r="E272" s="13" t="s">
        <v>597</v>
      </c>
      <c r="F272" s="21">
        <v>11383.68</v>
      </c>
      <c r="G272" s="21">
        <v>11383.68</v>
      </c>
      <c r="H272" s="21">
        <v>0</v>
      </c>
      <c r="I272" s="14" t="s">
        <v>605</v>
      </c>
    </row>
    <row r="273" ht="30" customHeight="1">
      <c r="A273" s="13" t="s">
        <v>225</v>
      </c>
      <c r="B273" s="13" t="s">
        <v>418</v>
      </c>
      <c r="C273" s="14" t="s">
        <v>559</v>
      </c>
      <c r="D273" s="14" t="s">
        <v>618</v>
      </c>
      <c r="E273" s="13" t="s">
        <v>597</v>
      </c>
      <c r="F273" s="21">
        <v>0</v>
      </c>
      <c r="G273" s="21">
        <v>11383.68</v>
      </c>
      <c r="H273" s="21">
        <v>11383.68</v>
      </c>
      <c r="I273" s="14" t="s">
        <v>605</v>
      </c>
    </row>
    <row r="274" ht="60" customHeight="1">
      <c r="A274" s="13" t="s">
        <v>225</v>
      </c>
      <c r="B274" s="13" t="s">
        <v>418</v>
      </c>
      <c r="C274" s="14" t="s">
        <v>600</v>
      </c>
      <c r="D274" s="14" t="s">
        <v>618</v>
      </c>
      <c r="E274" s="13" t="s">
        <v>597</v>
      </c>
      <c r="F274" s="21">
        <v>13074.9</v>
      </c>
      <c r="G274" s="21">
        <v>13074.9</v>
      </c>
      <c r="H274" s="21">
        <v>0</v>
      </c>
      <c r="I274" s="14" t="s">
        <v>605</v>
      </c>
    </row>
    <row r="275" ht="45" customHeight="1">
      <c r="A275" s="13" t="s">
        <v>225</v>
      </c>
      <c r="B275" s="13" t="s">
        <v>418</v>
      </c>
      <c r="C275" s="14" t="s">
        <v>566</v>
      </c>
      <c r="D275" s="14" t="s">
        <v>618</v>
      </c>
      <c r="E275" s="13" t="s">
        <v>597</v>
      </c>
      <c r="F275" s="21">
        <v>1529.22</v>
      </c>
      <c r="G275" s="21">
        <v>1529.22</v>
      </c>
      <c r="H275" s="21">
        <v>0</v>
      </c>
      <c r="I275" s="14" t="s">
        <v>605</v>
      </c>
    </row>
    <row r="276" ht="30" customHeight="1">
      <c r="A276" s="13" t="s">
        <v>225</v>
      </c>
      <c r="B276" s="13" t="s">
        <v>418</v>
      </c>
      <c r="C276" s="14" t="s">
        <v>563</v>
      </c>
      <c r="D276" s="14" t="s">
        <v>618</v>
      </c>
      <c r="E276" s="13" t="s">
        <v>597</v>
      </c>
      <c r="F276" s="21">
        <v>4824.77</v>
      </c>
      <c r="G276" s="21">
        <v>4824.77</v>
      </c>
      <c r="H276" s="21">
        <v>0</v>
      </c>
      <c r="I276" s="14" t="s">
        <v>605</v>
      </c>
    </row>
    <row r="277" ht="45" customHeight="1">
      <c r="A277" s="13" t="s">
        <v>225</v>
      </c>
      <c r="B277" s="13" t="s">
        <v>418</v>
      </c>
      <c r="C277" s="14" t="s">
        <v>561</v>
      </c>
      <c r="D277" s="14" t="s">
        <v>618</v>
      </c>
      <c r="E277" s="13" t="s">
        <v>597</v>
      </c>
      <c r="F277" s="21">
        <v>0</v>
      </c>
      <c r="G277" s="21">
        <v>591.11</v>
      </c>
      <c r="H277" s="21">
        <v>591.11</v>
      </c>
      <c r="I277" s="14" t="s">
        <v>605</v>
      </c>
    </row>
    <row r="278" ht="60" customHeight="1">
      <c r="A278" s="13" t="s">
        <v>225</v>
      </c>
      <c r="B278" s="13" t="s">
        <v>418</v>
      </c>
      <c r="C278" s="14" t="s">
        <v>600</v>
      </c>
      <c r="D278" s="14" t="s">
        <v>618</v>
      </c>
      <c r="E278" s="13" t="s">
        <v>597</v>
      </c>
      <c r="F278" s="21">
        <v>13074.9</v>
      </c>
      <c r="G278" s="21">
        <v>13074.9</v>
      </c>
      <c r="H278" s="21">
        <v>0</v>
      </c>
      <c r="I278" s="14" t="s">
        <v>598</v>
      </c>
    </row>
    <row r="279" ht="45" customHeight="1">
      <c r="A279" s="13" t="s">
        <v>225</v>
      </c>
      <c r="B279" s="13" t="s">
        <v>418</v>
      </c>
      <c r="C279" s="14" t="s">
        <v>566</v>
      </c>
      <c r="D279" s="14" t="s">
        <v>618</v>
      </c>
      <c r="E279" s="13" t="s">
        <v>597</v>
      </c>
      <c r="F279" s="21">
        <v>1529.23</v>
      </c>
      <c r="G279" s="21">
        <v>1529.23</v>
      </c>
      <c r="H279" s="21">
        <v>0</v>
      </c>
      <c r="I279" s="14" t="s">
        <v>605</v>
      </c>
    </row>
    <row r="280" ht="30" customHeight="1">
      <c r="A280" s="13" t="s">
        <v>225</v>
      </c>
      <c r="B280" s="13" t="s">
        <v>418</v>
      </c>
      <c r="C280" s="14" t="s">
        <v>563</v>
      </c>
      <c r="D280" s="14" t="s">
        <v>618</v>
      </c>
      <c r="E280" s="13" t="s">
        <v>597</v>
      </c>
      <c r="F280" s="21">
        <v>0</v>
      </c>
      <c r="G280" s="21">
        <v>4824.77</v>
      </c>
      <c r="H280" s="21">
        <v>4824.77</v>
      </c>
      <c r="I280" s="14" t="s">
        <v>605</v>
      </c>
    </row>
    <row r="281" ht="45" customHeight="1">
      <c r="A281" s="13" t="s">
        <v>225</v>
      </c>
      <c r="B281" s="13" t="s">
        <v>418</v>
      </c>
      <c r="C281" s="14" t="s">
        <v>565</v>
      </c>
      <c r="D281" s="14" t="s">
        <v>618</v>
      </c>
      <c r="E281" s="13" t="s">
        <v>597</v>
      </c>
      <c r="F281" s="21">
        <v>6925.51</v>
      </c>
      <c r="G281" s="21">
        <v>6925.51</v>
      </c>
      <c r="H281" s="21">
        <v>0</v>
      </c>
      <c r="I281" s="14" t="s">
        <v>605</v>
      </c>
    </row>
    <row r="282" ht="45" customHeight="1">
      <c r="A282" s="13" t="s">
        <v>225</v>
      </c>
      <c r="B282" s="13" t="s">
        <v>418</v>
      </c>
      <c r="C282" s="14" t="s">
        <v>565</v>
      </c>
      <c r="D282" s="14" t="s">
        <v>618</v>
      </c>
      <c r="E282" s="13" t="s">
        <v>597</v>
      </c>
      <c r="F282" s="21">
        <v>0</v>
      </c>
      <c r="G282" s="21">
        <v>6925.51</v>
      </c>
      <c r="H282" s="21">
        <v>6925.51</v>
      </c>
      <c r="I282" s="14" t="s">
        <v>605</v>
      </c>
    </row>
    <row r="283" ht="30" customHeight="1">
      <c r="A283" s="13" t="s">
        <v>225</v>
      </c>
      <c r="B283" s="13" t="s">
        <v>418</v>
      </c>
      <c r="C283" s="14" t="s">
        <v>562</v>
      </c>
      <c r="D283" s="14" t="s">
        <v>618</v>
      </c>
      <c r="E283" s="13" t="s">
        <v>597</v>
      </c>
      <c r="F283" s="21">
        <v>3159.71</v>
      </c>
      <c r="G283" s="21">
        <v>3159.71</v>
      </c>
      <c r="H283" s="21">
        <v>0</v>
      </c>
      <c r="I283" s="14" t="s">
        <v>605</v>
      </c>
    </row>
    <row r="284" ht="45" customHeight="1">
      <c r="A284" s="13" t="s">
        <v>225</v>
      </c>
      <c r="B284" s="13" t="s">
        <v>418</v>
      </c>
      <c r="C284" s="14" t="s">
        <v>561</v>
      </c>
      <c r="D284" s="14" t="s">
        <v>618</v>
      </c>
      <c r="E284" s="13" t="s">
        <v>597</v>
      </c>
      <c r="F284" s="21">
        <v>591.11</v>
      </c>
      <c r="G284" s="21">
        <v>591.11</v>
      </c>
      <c r="H284" s="21">
        <v>0</v>
      </c>
      <c r="I284" s="14" t="s">
        <v>605</v>
      </c>
    </row>
    <row r="285" ht="60" customHeight="1">
      <c r="A285" s="13" t="s">
        <v>225</v>
      </c>
      <c r="B285" s="13" t="s">
        <v>418</v>
      </c>
      <c r="C285" s="14" t="s">
        <v>600</v>
      </c>
      <c r="D285" s="14" t="s">
        <v>618</v>
      </c>
      <c r="E285" s="13" t="s">
        <v>597</v>
      </c>
      <c r="F285" s="21">
        <v>0</v>
      </c>
      <c r="G285" s="21">
        <v>13074.9</v>
      </c>
      <c r="H285" s="21">
        <v>13074.9</v>
      </c>
      <c r="I285" s="14" t="s">
        <v>605</v>
      </c>
    </row>
    <row r="286" ht="45" customHeight="1">
      <c r="A286" s="13" t="s">
        <v>225</v>
      </c>
      <c r="B286" s="13" t="s">
        <v>418</v>
      </c>
      <c r="C286" s="14" t="s">
        <v>599</v>
      </c>
      <c r="D286" s="14" t="s">
        <v>618</v>
      </c>
      <c r="E286" s="13" t="s">
        <v>597</v>
      </c>
      <c r="F286" s="21">
        <v>0</v>
      </c>
      <c r="G286" s="21">
        <v>4269.09</v>
      </c>
      <c r="H286" s="21">
        <v>4269.09</v>
      </c>
      <c r="I286" s="14" t="s">
        <v>605</v>
      </c>
    </row>
    <row r="287" ht="45" customHeight="1">
      <c r="A287" s="13" t="s">
        <v>225</v>
      </c>
      <c r="B287" s="13" t="s">
        <v>419</v>
      </c>
      <c r="C287" s="14" t="s">
        <v>601</v>
      </c>
      <c r="D287" s="14" t="s">
        <v>619</v>
      </c>
      <c r="E287" s="13" t="s">
        <v>597</v>
      </c>
      <c r="F287" s="21">
        <v>0</v>
      </c>
      <c r="G287" s="21">
        <v>0</v>
      </c>
      <c r="H287" s="21">
        <v>0</v>
      </c>
      <c r="I287" s="14" t="s">
        <v>605</v>
      </c>
    </row>
    <row r="288" ht="30" customHeight="1">
      <c r="A288" s="13" t="s">
        <v>225</v>
      </c>
      <c r="B288" s="13" t="s">
        <v>419</v>
      </c>
      <c r="C288" s="14" t="s">
        <v>563</v>
      </c>
      <c r="D288" s="14" t="s">
        <v>619</v>
      </c>
      <c r="E288" s="13" t="s">
        <v>597</v>
      </c>
      <c r="F288" s="21">
        <v>477.75</v>
      </c>
      <c r="G288" s="21">
        <v>477.75</v>
      </c>
      <c r="H288" s="21">
        <v>0</v>
      </c>
      <c r="I288" s="14" t="s">
        <v>605</v>
      </c>
    </row>
    <row r="289" ht="45" customHeight="1">
      <c r="A289" s="13" t="s">
        <v>225</v>
      </c>
      <c r="B289" s="13" t="s">
        <v>419</v>
      </c>
      <c r="C289" s="14" t="s">
        <v>561</v>
      </c>
      <c r="D289" s="14" t="s">
        <v>619</v>
      </c>
      <c r="E289" s="13" t="s">
        <v>597</v>
      </c>
      <c r="F289" s="21">
        <v>58.53</v>
      </c>
      <c r="G289" s="21">
        <v>58.53</v>
      </c>
      <c r="H289" s="21">
        <v>0</v>
      </c>
      <c r="I289" s="14" t="s">
        <v>605</v>
      </c>
    </row>
    <row r="290" ht="60" customHeight="1">
      <c r="A290" s="13" t="s">
        <v>225</v>
      </c>
      <c r="B290" s="13" t="s">
        <v>419</v>
      </c>
      <c r="C290" s="14" t="s">
        <v>600</v>
      </c>
      <c r="D290" s="14" t="s">
        <v>619</v>
      </c>
      <c r="E290" s="13" t="s">
        <v>597</v>
      </c>
      <c r="F290" s="21">
        <v>0</v>
      </c>
      <c r="G290" s="21">
        <v>1294.69</v>
      </c>
      <c r="H290" s="21">
        <v>1294.69</v>
      </c>
      <c r="I290" s="14" t="s">
        <v>605</v>
      </c>
    </row>
    <row r="291" ht="30" customHeight="1">
      <c r="A291" s="13" t="s">
        <v>225</v>
      </c>
      <c r="B291" s="13" t="s">
        <v>419</v>
      </c>
      <c r="C291" s="14" t="s">
        <v>563</v>
      </c>
      <c r="D291" s="14" t="s">
        <v>619</v>
      </c>
      <c r="E291" s="13" t="s">
        <v>597</v>
      </c>
      <c r="F291" s="21">
        <v>0</v>
      </c>
      <c r="G291" s="21">
        <v>477.75</v>
      </c>
      <c r="H291" s="21">
        <v>477.75</v>
      </c>
      <c r="I291" s="14" t="s">
        <v>605</v>
      </c>
    </row>
    <row r="292" ht="60" customHeight="1">
      <c r="A292" s="13" t="s">
        <v>225</v>
      </c>
      <c r="B292" s="13" t="s">
        <v>419</v>
      </c>
      <c r="C292" s="14" t="s">
        <v>600</v>
      </c>
      <c r="D292" s="14" t="s">
        <v>619</v>
      </c>
      <c r="E292" s="13" t="s">
        <v>597</v>
      </c>
      <c r="F292" s="21">
        <v>1294.69</v>
      </c>
      <c r="G292" s="21">
        <v>1294.69</v>
      </c>
      <c r="H292" s="21">
        <v>0</v>
      </c>
      <c r="I292" s="14" t="s">
        <v>605</v>
      </c>
    </row>
    <row r="293" ht="45" customHeight="1">
      <c r="A293" s="13" t="s">
        <v>225</v>
      </c>
      <c r="B293" s="13" t="s">
        <v>419</v>
      </c>
      <c r="C293" s="14" t="s">
        <v>599</v>
      </c>
      <c r="D293" s="14" t="s">
        <v>619</v>
      </c>
      <c r="E293" s="13" t="s">
        <v>597</v>
      </c>
      <c r="F293" s="21">
        <v>422.73</v>
      </c>
      <c r="G293" s="21">
        <v>422.73</v>
      </c>
      <c r="H293" s="21">
        <v>0</v>
      </c>
      <c r="I293" s="14" t="s">
        <v>605</v>
      </c>
    </row>
    <row r="294" ht="30" customHeight="1">
      <c r="A294" s="13" t="s">
        <v>225</v>
      </c>
      <c r="B294" s="13" t="s">
        <v>419</v>
      </c>
      <c r="C294" s="14" t="s">
        <v>562</v>
      </c>
      <c r="D294" s="14" t="s">
        <v>619</v>
      </c>
      <c r="E294" s="13" t="s">
        <v>597</v>
      </c>
      <c r="F294" s="21">
        <v>0</v>
      </c>
      <c r="G294" s="21">
        <v>312.88</v>
      </c>
      <c r="H294" s="21">
        <v>312.88</v>
      </c>
      <c r="I294" s="14" t="s">
        <v>605</v>
      </c>
    </row>
    <row r="295" ht="45" customHeight="1">
      <c r="A295" s="13" t="s">
        <v>225</v>
      </c>
      <c r="B295" s="13" t="s">
        <v>419</v>
      </c>
      <c r="C295" s="14" t="s">
        <v>566</v>
      </c>
      <c r="D295" s="14" t="s">
        <v>619</v>
      </c>
      <c r="E295" s="13" t="s">
        <v>597</v>
      </c>
      <c r="F295" s="21">
        <v>0</v>
      </c>
      <c r="G295" s="21">
        <v>151.43</v>
      </c>
      <c r="H295" s="21">
        <v>151.43</v>
      </c>
      <c r="I295" s="14" t="s">
        <v>605</v>
      </c>
    </row>
    <row r="296" ht="30" customHeight="1">
      <c r="A296" s="13" t="s">
        <v>225</v>
      </c>
      <c r="B296" s="13" t="s">
        <v>419</v>
      </c>
      <c r="C296" s="14" t="s">
        <v>559</v>
      </c>
      <c r="D296" s="14" t="s">
        <v>619</v>
      </c>
      <c r="E296" s="13" t="s">
        <v>597</v>
      </c>
      <c r="F296" s="21">
        <v>0</v>
      </c>
      <c r="G296" s="21">
        <v>1127.22</v>
      </c>
      <c r="H296" s="21">
        <v>1127.22</v>
      </c>
      <c r="I296" s="14" t="s">
        <v>605</v>
      </c>
    </row>
    <row r="297" ht="45" customHeight="1">
      <c r="A297" s="13" t="s">
        <v>225</v>
      </c>
      <c r="B297" s="13" t="s">
        <v>419</v>
      </c>
      <c r="C297" s="14" t="s">
        <v>565</v>
      </c>
      <c r="D297" s="14" t="s">
        <v>619</v>
      </c>
      <c r="E297" s="13" t="s">
        <v>597</v>
      </c>
      <c r="F297" s="21">
        <v>685.77</v>
      </c>
      <c r="G297" s="21">
        <v>685.77</v>
      </c>
      <c r="H297" s="21">
        <v>0</v>
      </c>
      <c r="I297" s="14" t="s">
        <v>605</v>
      </c>
    </row>
    <row r="298" ht="30" customHeight="1">
      <c r="A298" s="13" t="s">
        <v>225</v>
      </c>
      <c r="B298" s="13" t="s">
        <v>419</v>
      </c>
      <c r="C298" s="14" t="s">
        <v>562</v>
      </c>
      <c r="D298" s="14" t="s">
        <v>619</v>
      </c>
      <c r="E298" s="13" t="s">
        <v>597</v>
      </c>
      <c r="F298" s="21">
        <v>312.88</v>
      </c>
      <c r="G298" s="21">
        <v>312.88</v>
      </c>
      <c r="H298" s="21">
        <v>0</v>
      </c>
      <c r="I298" s="14" t="s">
        <v>605</v>
      </c>
    </row>
    <row r="299" ht="45" customHeight="1">
      <c r="A299" s="13" t="s">
        <v>225</v>
      </c>
      <c r="B299" s="13" t="s">
        <v>419</v>
      </c>
      <c r="C299" s="14" t="s">
        <v>561</v>
      </c>
      <c r="D299" s="14" t="s">
        <v>619</v>
      </c>
      <c r="E299" s="13" t="s">
        <v>597</v>
      </c>
      <c r="F299" s="21">
        <v>0</v>
      </c>
      <c r="G299" s="21">
        <v>58.53</v>
      </c>
      <c r="H299" s="21">
        <v>58.53</v>
      </c>
      <c r="I299" s="14" t="s">
        <v>605</v>
      </c>
    </row>
    <row r="300" ht="45" customHeight="1">
      <c r="A300" s="13" t="s">
        <v>225</v>
      </c>
      <c r="B300" s="13" t="s">
        <v>419</v>
      </c>
      <c r="C300" s="14" t="s">
        <v>566</v>
      </c>
      <c r="D300" s="14" t="s">
        <v>619</v>
      </c>
      <c r="E300" s="13" t="s">
        <v>597</v>
      </c>
      <c r="F300" s="21">
        <v>151.43</v>
      </c>
      <c r="G300" s="21">
        <v>151.43</v>
      </c>
      <c r="H300" s="21">
        <v>0</v>
      </c>
      <c r="I300" s="14" t="s">
        <v>605</v>
      </c>
    </row>
    <row r="301" ht="45" customHeight="1">
      <c r="A301" s="13" t="s">
        <v>225</v>
      </c>
      <c r="B301" s="13" t="s">
        <v>419</v>
      </c>
      <c r="C301" s="14" t="s">
        <v>599</v>
      </c>
      <c r="D301" s="14" t="s">
        <v>619</v>
      </c>
      <c r="E301" s="13" t="s">
        <v>597</v>
      </c>
      <c r="F301" s="21">
        <v>0</v>
      </c>
      <c r="G301" s="21">
        <v>422.73</v>
      </c>
      <c r="H301" s="21">
        <v>422.73</v>
      </c>
      <c r="I301" s="14" t="s">
        <v>605</v>
      </c>
    </row>
    <row r="302" ht="30" customHeight="1">
      <c r="A302" s="13" t="s">
        <v>225</v>
      </c>
      <c r="B302" s="13" t="s">
        <v>419</v>
      </c>
      <c r="C302" s="14" t="s">
        <v>559</v>
      </c>
      <c r="D302" s="14" t="s">
        <v>619</v>
      </c>
      <c r="E302" s="13" t="s">
        <v>597</v>
      </c>
      <c r="F302" s="21">
        <v>1127.22</v>
      </c>
      <c r="G302" s="21">
        <v>1127.22</v>
      </c>
      <c r="H302" s="21">
        <v>0</v>
      </c>
      <c r="I302" s="14" t="s">
        <v>605</v>
      </c>
    </row>
    <row r="303" ht="45" customHeight="1">
      <c r="A303" s="13" t="s">
        <v>225</v>
      </c>
      <c r="B303" s="13" t="s">
        <v>419</v>
      </c>
      <c r="C303" s="14" t="s">
        <v>565</v>
      </c>
      <c r="D303" s="14" t="s">
        <v>619</v>
      </c>
      <c r="E303" s="13" t="s">
        <v>597</v>
      </c>
      <c r="F303" s="21">
        <v>0</v>
      </c>
      <c r="G303" s="21">
        <v>685.77</v>
      </c>
      <c r="H303" s="21">
        <v>685.77</v>
      </c>
      <c r="I303" s="14" t="s">
        <v>605</v>
      </c>
    </row>
    <row r="304" ht="45" customHeight="1">
      <c r="A304" s="13" t="s">
        <v>210</v>
      </c>
      <c r="B304" s="13" t="s">
        <v>422</v>
      </c>
      <c r="C304" s="14" t="s">
        <v>565</v>
      </c>
      <c r="D304" s="14" t="s">
        <v>620</v>
      </c>
      <c r="E304" s="13" t="s">
        <v>597</v>
      </c>
      <c r="F304" s="21">
        <v>0</v>
      </c>
      <c r="G304" s="21">
        <v>24231.26</v>
      </c>
      <c r="H304" s="21">
        <v>24231.26</v>
      </c>
      <c r="I304" s="14" t="s">
        <v>605</v>
      </c>
    </row>
    <row r="305" ht="45" customHeight="1">
      <c r="A305" s="13" t="s">
        <v>210</v>
      </c>
      <c r="B305" s="13" t="s">
        <v>422</v>
      </c>
      <c r="C305" s="14" t="s">
        <v>561</v>
      </c>
      <c r="D305" s="14" t="s">
        <v>620</v>
      </c>
      <c r="E305" s="13" t="s">
        <v>597</v>
      </c>
      <c r="F305" s="21">
        <v>0</v>
      </c>
      <c r="G305" s="21">
        <v>2068.21</v>
      </c>
      <c r="H305" s="21">
        <v>2068.21</v>
      </c>
      <c r="I305" s="14" t="s">
        <v>605</v>
      </c>
    </row>
    <row r="306" ht="30" customHeight="1">
      <c r="A306" s="13" t="s">
        <v>210</v>
      </c>
      <c r="B306" s="13" t="s">
        <v>422</v>
      </c>
      <c r="C306" s="14" t="s">
        <v>559</v>
      </c>
      <c r="D306" s="14" t="s">
        <v>620</v>
      </c>
      <c r="E306" s="13" t="s">
        <v>597</v>
      </c>
      <c r="F306" s="21">
        <v>0</v>
      </c>
      <c r="G306" s="21">
        <v>39829.7</v>
      </c>
      <c r="H306" s="21">
        <v>39829.7</v>
      </c>
      <c r="I306" s="14" t="s">
        <v>605</v>
      </c>
    </row>
    <row r="307" ht="30" customHeight="1">
      <c r="A307" s="13" t="s">
        <v>210</v>
      </c>
      <c r="B307" s="13" t="s">
        <v>422</v>
      </c>
      <c r="C307" s="14" t="s">
        <v>563</v>
      </c>
      <c r="D307" s="14" t="s">
        <v>620</v>
      </c>
      <c r="E307" s="13" t="s">
        <v>597</v>
      </c>
      <c r="F307" s="21">
        <v>16881.12</v>
      </c>
      <c r="G307" s="21">
        <v>16881.12</v>
      </c>
      <c r="H307" s="21">
        <v>0</v>
      </c>
      <c r="I307" s="14" t="s">
        <v>605</v>
      </c>
    </row>
    <row r="308" ht="60" customHeight="1">
      <c r="A308" s="13" t="s">
        <v>210</v>
      </c>
      <c r="B308" s="13" t="s">
        <v>422</v>
      </c>
      <c r="C308" s="14" t="s">
        <v>600</v>
      </c>
      <c r="D308" s="14" t="s">
        <v>620</v>
      </c>
      <c r="E308" s="13" t="s">
        <v>597</v>
      </c>
      <c r="F308" s="21">
        <v>45747.01</v>
      </c>
      <c r="G308" s="21">
        <v>45747.01</v>
      </c>
      <c r="H308" s="21">
        <v>0</v>
      </c>
      <c r="I308" s="14" t="s">
        <v>605</v>
      </c>
    </row>
    <row r="309" ht="30" customHeight="1">
      <c r="A309" s="13" t="s">
        <v>210</v>
      </c>
      <c r="B309" s="13" t="s">
        <v>422</v>
      </c>
      <c r="C309" s="14" t="s">
        <v>562</v>
      </c>
      <c r="D309" s="14" t="s">
        <v>620</v>
      </c>
      <c r="E309" s="13" t="s">
        <v>597</v>
      </c>
      <c r="F309" s="21">
        <v>11055.32</v>
      </c>
      <c r="G309" s="21">
        <v>11055.32</v>
      </c>
      <c r="H309" s="21">
        <v>0</v>
      </c>
      <c r="I309" s="14" t="s">
        <v>605</v>
      </c>
    </row>
    <row r="310" ht="45" customHeight="1">
      <c r="A310" s="13" t="s">
        <v>210</v>
      </c>
      <c r="B310" s="13" t="s">
        <v>422</v>
      </c>
      <c r="C310" s="14" t="s">
        <v>565</v>
      </c>
      <c r="D310" s="14" t="s">
        <v>620</v>
      </c>
      <c r="E310" s="13" t="s">
        <v>597</v>
      </c>
      <c r="F310" s="21">
        <v>24231.26</v>
      </c>
      <c r="G310" s="21">
        <v>24231.26</v>
      </c>
      <c r="H310" s="21">
        <v>0</v>
      </c>
      <c r="I310" s="14" t="s">
        <v>605</v>
      </c>
    </row>
    <row r="311" ht="45" customHeight="1">
      <c r="A311" s="13" t="s">
        <v>210</v>
      </c>
      <c r="B311" s="13" t="s">
        <v>422</v>
      </c>
      <c r="C311" s="14" t="s">
        <v>566</v>
      </c>
      <c r="D311" s="14" t="s">
        <v>620</v>
      </c>
      <c r="E311" s="13" t="s">
        <v>597</v>
      </c>
      <c r="F311" s="21">
        <v>0</v>
      </c>
      <c r="G311" s="21">
        <v>5350.51</v>
      </c>
      <c r="H311" s="21">
        <v>5350.51</v>
      </c>
      <c r="I311" s="14" t="s">
        <v>605</v>
      </c>
    </row>
    <row r="312" ht="45" customHeight="1">
      <c r="A312" s="13" t="s">
        <v>210</v>
      </c>
      <c r="B312" s="13" t="s">
        <v>422</v>
      </c>
      <c r="C312" s="14" t="s">
        <v>599</v>
      </c>
      <c r="D312" s="14" t="s">
        <v>620</v>
      </c>
      <c r="E312" s="13" t="s">
        <v>597</v>
      </c>
      <c r="F312" s="21">
        <v>14936.87</v>
      </c>
      <c r="G312" s="21">
        <v>14936.87</v>
      </c>
      <c r="H312" s="21">
        <v>0</v>
      </c>
      <c r="I312" s="14" t="s">
        <v>605</v>
      </c>
    </row>
    <row r="313" ht="30" customHeight="1">
      <c r="A313" s="13" t="s">
        <v>210</v>
      </c>
      <c r="B313" s="13" t="s">
        <v>422</v>
      </c>
      <c r="C313" s="14" t="s">
        <v>559</v>
      </c>
      <c r="D313" s="14" t="s">
        <v>620</v>
      </c>
      <c r="E313" s="13" t="s">
        <v>597</v>
      </c>
      <c r="F313" s="21">
        <v>39829.7</v>
      </c>
      <c r="G313" s="21">
        <v>39829.7</v>
      </c>
      <c r="H313" s="21">
        <v>0</v>
      </c>
      <c r="I313" s="14" t="s">
        <v>605</v>
      </c>
    </row>
    <row r="314" ht="30" customHeight="1">
      <c r="A314" s="13" t="s">
        <v>210</v>
      </c>
      <c r="B314" s="13" t="s">
        <v>422</v>
      </c>
      <c r="C314" s="14" t="s">
        <v>563</v>
      </c>
      <c r="D314" s="14" t="s">
        <v>620</v>
      </c>
      <c r="E314" s="13" t="s">
        <v>597</v>
      </c>
      <c r="F314" s="21">
        <v>0</v>
      </c>
      <c r="G314" s="21">
        <v>16881.12</v>
      </c>
      <c r="H314" s="21">
        <v>16881.12</v>
      </c>
      <c r="I314" s="14" t="s">
        <v>605</v>
      </c>
    </row>
    <row r="315" ht="60" customHeight="1">
      <c r="A315" s="13" t="s">
        <v>210</v>
      </c>
      <c r="B315" s="13" t="s">
        <v>422</v>
      </c>
      <c r="C315" s="14" t="s">
        <v>600</v>
      </c>
      <c r="D315" s="14" t="s">
        <v>620</v>
      </c>
      <c r="E315" s="13" t="s">
        <v>597</v>
      </c>
      <c r="F315" s="21">
        <v>45747.02</v>
      </c>
      <c r="G315" s="21">
        <v>45747.01</v>
      </c>
      <c r="H315" s="21">
        <v>-.01</v>
      </c>
      <c r="I315" s="14" t="s">
        <v>598</v>
      </c>
    </row>
    <row r="316" ht="30" customHeight="1">
      <c r="A316" s="13" t="s">
        <v>210</v>
      </c>
      <c r="B316" s="13" t="s">
        <v>422</v>
      </c>
      <c r="C316" s="14" t="s">
        <v>562</v>
      </c>
      <c r="D316" s="14" t="s">
        <v>620</v>
      </c>
      <c r="E316" s="13" t="s">
        <v>597</v>
      </c>
      <c r="F316" s="21">
        <v>0</v>
      </c>
      <c r="G316" s="21">
        <v>11055.32</v>
      </c>
      <c r="H316" s="21">
        <v>11055.32</v>
      </c>
      <c r="I316" s="14" t="s">
        <v>605</v>
      </c>
    </row>
    <row r="317" ht="45" customHeight="1">
      <c r="A317" s="13" t="s">
        <v>210</v>
      </c>
      <c r="B317" s="13" t="s">
        <v>422</v>
      </c>
      <c r="C317" s="14" t="s">
        <v>601</v>
      </c>
      <c r="D317" s="14" t="s">
        <v>620</v>
      </c>
      <c r="E317" s="13" t="s">
        <v>597</v>
      </c>
      <c r="F317" s="21">
        <v>0</v>
      </c>
      <c r="G317" s="21">
        <v>0</v>
      </c>
      <c r="H317" s="21">
        <v>0</v>
      </c>
      <c r="I317" s="14" t="s">
        <v>605</v>
      </c>
    </row>
    <row r="318" ht="45" customHeight="1">
      <c r="A318" s="13" t="s">
        <v>210</v>
      </c>
      <c r="B318" s="13" t="s">
        <v>422</v>
      </c>
      <c r="C318" s="14" t="s">
        <v>599</v>
      </c>
      <c r="D318" s="14" t="s">
        <v>620</v>
      </c>
      <c r="E318" s="13" t="s">
        <v>597</v>
      </c>
      <c r="F318" s="21">
        <v>0</v>
      </c>
      <c r="G318" s="21">
        <v>14936.87</v>
      </c>
      <c r="H318" s="21">
        <v>14936.87</v>
      </c>
      <c r="I318" s="14" t="s">
        <v>605</v>
      </c>
    </row>
    <row r="319" ht="45" customHeight="1">
      <c r="A319" s="13" t="s">
        <v>210</v>
      </c>
      <c r="B319" s="13" t="s">
        <v>422</v>
      </c>
      <c r="C319" s="14" t="s">
        <v>566</v>
      </c>
      <c r="D319" s="14" t="s">
        <v>620</v>
      </c>
      <c r="E319" s="13" t="s">
        <v>597</v>
      </c>
      <c r="F319" s="21">
        <v>5350.51</v>
      </c>
      <c r="G319" s="21">
        <v>5350.51</v>
      </c>
      <c r="H319" s="21">
        <v>0</v>
      </c>
      <c r="I319" s="14" t="s">
        <v>605</v>
      </c>
    </row>
    <row r="320" ht="60" customHeight="1">
      <c r="A320" s="13" t="s">
        <v>210</v>
      </c>
      <c r="B320" s="13" t="s">
        <v>422</v>
      </c>
      <c r="C320" s="14" t="s">
        <v>600</v>
      </c>
      <c r="D320" s="14" t="s">
        <v>620</v>
      </c>
      <c r="E320" s="13" t="s">
        <v>597</v>
      </c>
      <c r="F320" s="21">
        <v>45747.01</v>
      </c>
      <c r="G320" s="21">
        <v>45747.02</v>
      </c>
      <c r="H320" s="21">
        <v>.01</v>
      </c>
      <c r="I320" s="14" t="s">
        <v>598</v>
      </c>
    </row>
    <row r="321" ht="60" customHeight="1">
      <c r="A321" s="13" t="s">
        <v>210</v>
      </c>
      <c r="B321" s="13" t="s">
        <v>422</v>
      </c>
      <c r="C321" s="14" t="s">
        <v>600</v>
      </c>
      <c r="D321" s="14" t="s">
        <v>620</v>
      </c>
      <c r="E321" s="13" t="s">
        <v>597</v>
      </c>
      <c r="F321" s="21">
        <v>0</v>
      </c>
      <c r="G321" s="21">
        <v>45747.01</v>
      </c>
      <c r="H321" s="21">
        <v>45747.01</v>
      </c>
      <c r="I321" s="14" t="s">
        <v>605</v>
      </c>
    </row>
    <row r="322" ht="45" customHeight="1">
      <c r="A322" s="13" t="s">
        <v>210</v>
      </c>
      <c r="B322" s="13" t="s">
        <v>422</v>
      </c>
      <c r="C322" s="14" t="s">
        <v>561</v>
      </c>
      <c r="D322" s="14" t="s">
        <v>620</v>
      </c>
      <c r="E322" s="13" t="s">
        <v>597</v>
      </c>
      <c r="F322" s="21">
        <v>2068.21</v>
      </c>
      <c r="G322" s="21">
        <v>2068.21</v>
      </c>
      <c r="H322" s="21">
        <v>0</v>
      </c>
      <c r="I322" s="14" t="s">
        <v>605</v>
      </c>
    </row>
    <row r="323" ht="30" customHeight="1">
      <c r="A323" s="13" t="s">
        <v>210</v>
      </c>
      <c r="B323" s="13" t="s">
        <v>415</v>
      </c>
      <c r="C323" s="14" t="s">
        <v>562</v>
      </c>
      <c r="D323" s="14" t="s">
        <v>621</v>
      </c>
      <c r="E323" s="13" t="s">
        <v>597</v>
      </c>
      <c r="F323" s="21">
        <v>0</v>
      </c>
      <c r="G323" s="21">
        <v>870.61</v>
      </c>
      <c r="H323" s="21">
        <v>870.61</v>
      </c>
      <c r="I323" s="14" t="s">
        <v>605</v>
      </c>
    </row>
    <row r="324" ht="45" customHeight="1">
      <c r="A324" s="13" t="s">
        <v>210</v>
      </c>
      <c r="B324" s="13" t="s">
        <v>415</v>
      </c>
      <c r="C324" s="14" t="s">
        <v>565</v>
      </c>
      <c r="D324" s="14" t="s">
        <v>621</v>
      </c>
      <c r="E324" s="13" t="s">
        <v>597</v>
      </c>
      <c r="F324" s="21">
        <v>0</v>
      </c>
      <c r="G324" s="21">
        <v>1908.23</v>
      </c>
      <c r="H324" s="21">
        <v>1908.23</v>
      </c>
      <c r="I324" s="14" t="s">
        <v>605</v>
      </c>
    </row>
    <row r="325" ht="45" customHeight="1">
      <c r="A325" s="13" t="s">
        <v>210</v>
      </c>
      <c r="B325" s="13" t="s">
        <v>415</v>
      </c>
      <c r="C325" s="14" t="s">
        <v>566</v>
      </c>
      <c r="D325" s="14" t="s">
        <v>621</v>
      </c>
      <c r="E325" s="13" t="s">
        <v>597</v>
      </c>
      <c r="F325" s="21">
        <v>421.36</v>
      </c>
      <c r="G325" s="21">
        <v>421.36</v>
      </c>
      <c r="H325" s="21">
        <v>0</v>
      </c>
      <c r="I325" s="14" t="s">
        <v>605</v>
      </c>
    </row>
    <row r="326" ht="45" customHeight="1">
      <c r="A326" s="13" t="s">
        <v>210</v>
      </c>
      <c r="B326" s="13" t="s">
        <v>415</v>
      </c>
      <c r="C326" s="14" t="s">
        <v>561</v>
      </c>
      <c r="D326" s="14" t="s">
        <v>621</v>
      </c>
      <c r="E326" s="13" t="s">
        <v>597</v>
      </c>
      <c r="F326" s="21">
        <v>0</v>
      </c>
      <c r="G326" s="21">
        <v>162.87</v>
      </c>
      <c r="H326" s="21">
        <v>162.87</v>
      </c>
      <c r="I326" s="14" t="s">
        <v>605</v>
      </c>
    </row>
    <row r="327" ht="45" customHeight="1">
      <c r="A327" s="13" t="s">
        <v>210</v>
      </c>
      <c r="B327" s="13" t="s">
        <v>415</v>
      </c>
      <c r="C327" s="14" t="s">
        <v>561</v>
      </c>
      <c r="D327" s="14" t="s">
        <v>621</v>
      </c>
      <c r="E327" s="13" t="s">
        <v>597</v>
      </c>
      <c r="F327" s="21">
        <v>162.87</v>
      </c>
      <c r="G327" s="21">
        <v>162.87</v>
      </c>
      <c r="H327" s="21">
        <v>0</v>
      </c>
      <c r="I327" s="14" t="s">
        <v>605</v>
      </c>
    </row>
    <row r="328" ht="30" customHeight="1">
      <c r="A328" s="13" t="s">
        <v>210</v>
      </c>
      <c r="B328" s="13" t="s">
        <v>415</v>
      </c>
      <c r="C328" s="14" t="s">
        <v>559</v>
      </c>
      <c r="D328" s="14" t="s">
        <v>621</v>
      </c>
      <c r="E328" s="13" t="s">
        <v>597</v>
      </c>
      <c r="F328" s="21">
        <v>3136.62</v>
      </c>
      <c r="G328" s="21">
        <v>3136.62</v>
      </c>
      <c r="H328" s="21">
        <v>0</v>
      </c>
      <c r="I328" s="14" t="s">
        <v>605</v>
      </c>
    </row>
    <row r="329" ht="45" customHeight="1">
      <c r="A329" s="13" t="s">
        <v>210</v>
      </c>
      <c r="B329" s="13" t="s">
        <v>415</v>
      </c>
      <c r="C329" s="14" t="s">
        <v>601</v>
      </c>
      <c r="D329" s="14" t="s">
        <v>621</v>
      </c>
      <c r="E329" s="13" t="s">
        <v>597</v>
      </c>
      <c r="F329" s="21">
        <v>0</v>
      </c>
      <c r="G329" s="21">
        <v>0</v>
      </c>
      <c r="H329" s="21">
        <v>0</v>
      </c>
      <c r="I329" s="14" t="s">
        <v>605</v>
      </c>
    </row>
    <row r="330" ht="45" customHeight="1">
      <c r="A330" s="13" t="s">
        <v>210</v>
      </c>
      <c r="B330" s="13" t="s">
        <v>415</v>
      </c>
      <c r="C330" s="14" t="s">
        <v>565</v>
      </c>
      <c r="D330" s="14" t="s">
        <v>621</v>
      </c>
      <c r="E330" s="13" t="s">
        <v>597</v>
      </c>
      <c r="F330" s="21">
        <v>1908.23</v>
      </c>
      <c r="G330" s="21">
        <v>1908.23</v>
      </c>
      <c r="H330" s="21">
        <v>0</v>
      </c>
      <c r="I330" s="14" t="s">
        <v>605</v>
      </c>
    </row>
    <row r="331" ht="30" customHeight="1">
      <c r="A331" s="13" t="s">
        <v>210</v>
      </c>
      <c r="B331" s="13" t="s">
        <v>415</v>
      </c>
      <c r="C331" s="14" t="s">
        <v>563</v>
      </c>
      <c r="D331" s="14" t="s">
        <v>621</v>
      </c>
      <c r="E331" s="13" t="s">
        <v>597</v>
      </c>
      <c r="F331" s="21">
        <v>0</v>
      </c>
      <c r="G331" s="21">
        <v>1329.4</v>
      </c>
      <c r="H331" s="21">
        <v>1329.4</v>
      </c>
      <c r="I331" s="14" t="s">
        <v>605</v>
      </c>
    </row>
    <row r="332" ht="30" customHeight="1">
      <c r="A332" s="13" t="s">
        <v>210</v>
      </c>
      <c r="B332" s="13" t="s">
        <v>415</v>
      </c>
      <c r="C332" s="14" t="s">
        <v>559</v>
      </c>
      <c r="D332" s="14" t="s">
        <v>621</v>
      </c>
      <c r="E332" s="13" t="s">
        <v>597</v>
      </c>
      <c r="F332" s="21">
        <v>0</v>
      </c>
      <c r="G332" s="21">
        <v>3136.62</v>
      </c>
      <c r="H332" s="21">
        <v>3136.62</v>
      </c>
      <c r="I332" s="14" t="s">
        <v>605</v>
      </c>
    </row>
    <row r="333" ht="45" customHeight="1">
      <c r="A333" s="13" t="s">
        <v>210</v>
      </c>
      <c r="B333" s="13" t="s">
        <v>415</v>
      </c>
      <c r="C333" s="14" t="s">
        <v>599</v>
      </c>
      <c r="D333" s="14" t="s">
        <v>621</v>
      </c>
      <c r="E333" s="13" t="s">
        <v>597</v>
      </c>
      <c r="F333" s="21">
        <v>0</v>
      </c>
      <c r="G333" s="21">
        <v>1176.29</v>
      </c>
      <c r="H333" s="21">
        <v>1176.29</v>
      </c>
      <c r="I333" s="14" t="s">
        <v>605</v>
      </c>
    </row>
    <row r="334" ht="45" customHeight="1">
      <c r="A334" s="13" t="s">
        <v>210</v>
      </c>
      <c r="B334" s="13" t="s">
        <v>415</v>
      </c>
      <c r="C334" s="14" t="s">
        <v>599</v>
      </c>
      <c r="D334" s="14" t="s">
        <v>621</v>
      </c>
      <c r="E334" s="13" t="s">
        <v>597</v>
      </c>
      <c r="F334" s="21">
        <v>1176.29</v>
      </c>
      <c r="G334" s="21">
        <v>1176.29</v>
      </c>
      <c r="H334" s="21">
        <v>0</v>
      </c>
      <c r="I334" s="14" t="s">
        <v>605</v>
      </c>
    </row>
    <row r="335" ht="45" customHeight="1">
      <c r="A335" s="13" t="s">
        <v>210</v>
      </c>
      <c r="B335" s="13" t="s">
        <v>415</v>
      </c>
      <c r="C335" s="14" t="s">
        <v>566</v>
      </c>
      <c r="D335" s="14" t="s">
        <v>621</v>
      </c>
      <c r="E335" s="13" t="s">
        <v>597</v>
      </c>
      <c r="F335" s="21">
        <v>0</v>
      </c>
      <c r="G335" s="21">
        <v>421.36</v>
      </c>
      <c r="H335" s="21">
        <v>421.36</v>
      </c>
      <c r="I335" s="14" t="s">
        <v>605</v>
      </c>
    </row>
    <row r="336" ht="60" customHeight="1">
      <c r="A336" s="13" t="s">
        <v>210</v>
      </c>
      <c r="B336" s="13" t="s">
        <v>415</v>
      </c>
      <c r="C336" s="14" t="s">
        <v>600</v>
      </c>
      <c r="D336" s="14" t="s">
        <v>621</v>
      </c>
      <c r="E336" s="13" t="s">
        <v>597</v>
      </c>
      <c r="F336" s="21">
        <v>3602.61</v>
      </c>
      <c r="G336" s="21">
        <v>3602.62</v>
      </c>
      <c r="H336" s="21">
        <v>.01</v>
      </c>
      <c r="I336" s="14" t="s">
        <v>598</v>
      </c>
    </row>
    <row r="337" ht="60" customHeight="1">
      <c r="A337" s="13" t="s">
        <v>210</v>
      </c>
      <c r="B337" s="13" t="s">
        <v>415</v>
      </c>
      <c r="C337" s="14" t="s">
        <v>600</v>
      </c>
      <c r="D337" s="14" t="s">
        <v>621</v>
      </c>
      <c r="E337" s="13" t="s">
        <v>597</v>
      </c>
      <c r="F337" s="21">
        <v>0</v>
      </c>
      <c r="G337" s="21">
        <v>3602.61</v>
      </c>
      <c r="H337" s="21">
        <v>3602.61</v>
      </c>
      <c r="I337" s="14" t="s">
        <v>605</v>
      </c>
    </row>
    <row r="338" ht="60" customHeight="1">
      <c r="A338" s="13" t="s">
        <v>210</v>
      </c>
      <c r="B338" s="13" t="s">
        <v>415</v>
      </c>
      <c r="C338" s="14" t="s">
        <v>600</v>
      </c>
      <c r="D338" s="14" t="s">
        <v>621</v>
      </c>
      <c r="E338" s="13" t="s">
        <v>597</v>
      </c>
      <c r="F338" s="21">
        <v>3602.61</v>
      </c>
      <c r="G338" s="21">
        <v>3602.61</v>
      </c>
      <c r="H338" s="21">
        <v>0</v>
      </c>
      <c r="I338" s="14" t="s">
        <v>605</v>
      </c>
    </row>
    <row r="339" ht="30" customHeight="1">
      <c r="A339" s="13" t="s">
        <v>210</v>
      </c>
      <c r="B339" s="13" t="s">
        <v>415</v>
      </c>
      <c r="C339" s="14" t="s">
        <v>563</v>
      </c>
      <c r="D339" s="14" t="s">
        <v>621</v>
      </c>
      <c r="E339" s="13" t="s">
        <v>597</v>
      </c>
      <c r="F339" s="21">
        <v>1329.4</v>
      </c>
      <c r="G339" s="21">
        <v>1329.4</v>
      </c>
      <c r="H339" s="21">
        <v>0</v>
      </c>
      <c r="I339" s="14" t="s">
        <v>605</v>
      </c>
    </row>
    <row r="340" ht="30" customHeight="1">
      <c r="A340" s="13" t="s">
        <v>210</v>
      </c>
      <c r="B340" s="13" t="s">
        <v>415</v>
      </c>
      <c r="C340" s="14" t="s">
        <v>562</v>
      </c>
      <c r="D340" s="14" t="s">
        <v>621</v>
      </c>
      <c r="E340" s="13" t="s">
        <v>597</v>
      </c>
      <c r="F340" s="21">
        <v>870.61</v>
      </c>
      <c r="G340" s="21">
        <v>870.61</v>
      </c>
      <c r="H340" s="21">
        <v>0</v>
      </c>
      <c r="I340" s="14" t="s">
        <v>605</v>
      </c>
    </row>
    <row r="341" ht="30" customHeight="1">
      <c r="A341" s="13" t="s">
        <v>210</v>
      </c>
      <c r="B341" s="13" t="s">
        <v>418</v>
      </c>
      <c r="C341" s="14" t="s">
        <v>562</v>
      </c>
      <c r="D341" s="14" t="s">
        <v>622</v>
      </c>
      <c r="E341" s="13" t="s">
        <v>597</v>
      </c>
      <c r="F341" s="21">
        <v>1570.39</v>
      </c>
      <c r="G341" s="21">
        <v>1570.39</v>
      </c>
      <c r="H341" s="21">
        <v>0</v>
      </c>
      <c r="I341" s="14" t="s">
        <v>605</v>
      </c>
    </row>
    <row r="342" ht="30" customHeight="1">
      <c r="A342" s="13" t="s">
        <v>210</v>
      </c>
      <c r="B342" s="13" t="s">
        <v>418</v>
      </c>
      <c r="C342" s="14" t="s">
        <v>559</v>
      </c>
      <c r="D342" s="14" t="s">
        <v>622</v>
      </c>
      <c r="E342" s="13" t="s">
        <v>597</v>
      </c>
      <c r="F342" s="21">
        <v>5657.76</v>
      </c>
      <c r="G342" s="21">
        <v>7941.56</v>
      </c>
      <c r="H342" s="21">
        <v>2283.8</v>
      </c>
      <c r="I342" s="14" t="s">
        <v>605</v>
      </c>
    </row>
    <row r="343" ht="45" customHeight="1">
      <c r="A343" s="13" t="s">
        <v>210</v>
      </c>
      <c r="B343" s="13" t="s">
        <v>418</v>
      </c>
      <c r="C343" s="14" t="s">
        <v>565</v>
      </c>
      <c r="D343" s="14" t="s">
        <v>622</v>
      </c>
      <c r="E343" s="13" t="s">
        <v>597</v>
      </c>
      <c r="F343" s="21">
        <v>3442.02</v>
      </c>
      <c r="G343" s="21">
        <v>3442.02</v>
      </c>
      <c r="H343" s="21">
        <v>0</v>
      </c>
      <c r="I343" s="14" t="s">
        <v>605</v>
      </c>
    </row>
    <row r="344" ht="45" customHeight="1">
      <c r="A344" s="13" t="s">
        <v>210</v>
      </c>
      <c r="B344" s="13" t="s">
        <v>418</v>
      </c>
      <c r="C344" s="14" t="s">
        <v>565</v>
      </c>
      <c r="D344" s="14" t="s">
        <v>622</v>
      </c>
      <c r="E344" s="13" t="s">
        <v>597</v>
      </c>
      <c r="F344" s="21">
        <v>4831.42</v>
      </c>
      <c r="G344" s="21">
        <v>3442.02</v>
      </c>
      <c r="H344" s="21">
        <v>-1389.4</v>
      </c>
      <c r="I344" s="14" t="s">
        <v>605</v>
      </c>
    </row>
    <row r="345" ht="30" customHeight="1">
      <c r="A345" s="13" t="s">
        <v>210</v>
      </c>
      <c r="B345" s="13" t="s">
        <v>418</v>
      </c>
      <c r="C345" s="14" t="s">
        <v>562</v>
      </c>
      <c r="D345" s="14" t="s">
        <v>622</v>
      </c>
      <c r="E345" s="13" t="s">
        <v>597</v>
      </c>
      <c r="F345" s="21">
        <v>0</v>
      </c>
      <c r="G345" s="21">
        <v>1570.39</v>
      </c>
      <c r="H345" s="21">
        <v>1570.39</v>
      </c>
      <c r="I345" s="14" t="s">
        <v>605</v>
      </c>
    </row>
    <row r="346" ht="45" customHeight="1">
      <c r="A346" s="13" t="s">
        <v>210</v>
      </c>
      <c r="B346" s="13" t="s">
        <v>418</v>
      </c>
      <c r="C346" s="14" t="s">
        <v>566</v>
      </c>
      <c r="D346" s="14" t="s">
        <v>622</v>
      </c>
      <c r="E346" s="13" t="s">
        <v>597</v>
      </c>
      <c r="F346" s="21">
        <v>1066.83</v>
      </c>
      <c r="G346" s="21">
        <v>760.03</v>
      </c>
      <c r="H346" s="21">
        <v>-306.8</v>
      </c>
      <c r="I346" s="14" t="s">
        <v>605</v>
      </c>
    </row>
    <row r="347" ht="30" customHeight="1">
      <c r="A347" s="13" t="s">
        <v>210</v>
      </c>
      <c r="B347" s="13" t="s">
        <v>418</v>
      </c>
      <c r="C347" s="14" t="s">
        <v>559</v>
      </c>
      <c r="D347" s="14" t="s">
        <v>622</v>
      </c>
      <c r="E347" s="13" t="s">
        <v>597</v>
      </c>
      <c r="F347" s="21">
        <v>5657.76</v>
      </c>
      <c r="G347" s="21">
        <v>5657.76</v>
      </c>
      <c r="H347" s="21">
        <v>0</v>
      </c>
      <c r="I347" s="14" t="s">
        <v>605</v>
      </c>
    </row>
    <row r="348" ht="60" customHeight="1">
      <c r="A348" s="13" t="s">
        <v>210</v>
      </c>
      <c r="B348" s="13" t="s">
        <v>418</v>
      </c>
      <c r="C348" s="14" t="s">
        <v>600</v>
      </c>
      <c r="D348" s="14" t="s">
        <v>622</v>
      </c>
      <c r="E348" s="13" t="s">
        <v>597</v>
      </c>
      <c r="F348" s="21">
        <v>0</v>
      </c>
      <c r="G348" s="21">
        <v>6498.3</v>
      </c>
      <c r="H348" s="21">
        <v>6498.3</v>
      </c>
      <c r="I348" s="14" t="s">
        <v>605</v>
      </c>
    </row>
    <row r="349" ht="45" customHeight="1">
      <c r="A349" s="13" t="s">
        <v>210</v>
      </c>
      <c r="B349" s="13" t="s">
        <v>418</v>
      </c>
      <c r="C349" s="14" t="s">
        <v>566</v>
      </c>
      <c r="D349" s="14" t="s">
        <v>622</v>
      </c>
      <c r="E349" s="13" t="s">
        <v>597</v>
      </c>
      <c r="F349" s="21">
        <v>760.03</v>
      </c>
      <c r="G349" s="21">
        <v>1066.83</v>
      </c>
      <c r="H349" s="21">
        <v>306.8</v>
      </c>
      <c r="I349" s="14" t="s">
        <v>605</v>
      </c>
    </row>
    <row r="350" ht="45" customHeight="1">
      <c r="A350" s="13" t="s">
        <v>210</v>
      </c>
      <c r="B350" s="13" t="s">
        <v>418</v>
      </c>
      <c r="C350" s="14" t="s">
        <v>599</v>
      </c>
      <c r="D350" s="14" t="s">
        <v>622</v>
      </c>
      <c r="E350" s="13" t="s">
        <v>597</v>
      </c>
      <c r="F350" s="21">
        <v>2121.76</v>
      </c>
      <c r="G350" s="21">
        <v>2121.76</v>
      </c>
      <c r="H350" s="21">
        <v>0</v>
      </c>
      <c r="I350" s="14" t="s">
        <v>598</v>
      </c>
    </row>
    <row r="351" ht="45" customHeight="1">
      <c r="A351" s="13" t="s">
        <v>210</v>
      </c>
      <c r="B351" s="13" t="s">
        <v>418</v>
      </c>
      <c r="C351" s="14" t="s">
        <v>601</v>
      </c>
      <c r="D351" s="14" t="s">
        <v>622</v>
      </c>
      <c r="E351" s="13" t="s">
        <v>597</v>
      </c>
      <c r="F351" s="21">
        <v>0</v>
      </c>
      <c r="G351" s="21">
        <v>0</v>
      </c>
      <c r="H351" s="21">
        <v>0</v>
      </c>
      <c r="I351" s="14" t="s">
        <v>605</v>
      </c>
    </row>
    <row r="352" ht="30" customHeight="1">
      <c r="A352" s="13" t="s">
        <v>210</v>
      </c>
      <c r="B352" s="13" t="s">
        <v>418</v>
      </c>
      <c r="C352" s="14" t="s">
        <v>563</v>
      </c>
      <c r="D352" s="14" t="s">
        <v>622</v>
      </c>
      <c r="E352" s="13" t="s">
        <v>597</v>
      </c>
      <c r="F352" s="21">
        <v>3365.89</v>
      </c>
      <c r="G352" s="21">
        <v>2397.94</v>
      </c>
      <c r="H352" s="21">
        <v>-967.95</v>
      </c>
      <c r="I352" s="14" t="s">
        <v>605</v>
      </c>
    </row>
    <row r="353" ht="30" customHeight="1">
      <c r="A353" s="13" t="s">
        <v>210</v>
      </c>
      <c r="B353" s="13" t="s">
        <v>418</v>
      </c>
      <c r="C353" s="14" t="s">
        <v>562</v>
      </c>
      <c r="D353" s="14" t="s">
        <v>622</v>
      </c>
      <c r="E353" s="13" t="s">
        <v>597</v>
      </c>
      <c r="F353" s="21">
        <v>2204.3</v>
      </c>
      <c r="G353" s="21">
        <v>1570.39</v>
      </c>
      <c r="H353" s="21">
        <v>-633.91</v>
      </c>
      <c r="I353" s="14" t="s">
        <v>605</v>
      </c>
    </row>
    <row r="354" ht="30" customHeight="1">
      <c r="A354" s="13" t="s">
        <v>210</v>
      </c>
      <c r="B354" s="13" t="s">
        <v>418</v>
      </c>
      <c r="C354" s="14" t="s">
        <v>562</v>
      </c>
      <c r="D354" s="14" t="s">
        <v>622</v>
      </c>
      <c r="E354" s="13" t="s">
        <v>597</v>
      </c>
      <c r="F354" s="21">
        <v>1570.39</v>
      </c>
      <c r="G354" s="21">
        <v>2204.3</v>
      </c>
      <c r="H354" s="21">
        <v>633.91</v>
      </c>
      <c r="I354" s="14" t="s">
        <v>605</v>
      </c>
    </row>
    <row r="355" ht="60" customHeight="1">
      <c r="A355" s="13" t="s">
        <v>210</v>
      </c>
      <c r="B355" s="13" t="s">
        <v>418</v>
      </c>
      <c r="C355" s="14" t="s">
        <v>600</v>
      </c>
      <c r="D355" s="14" t="s">
        <v>622</v>
      </c>
      <c r="E355" s="13" t="s">
        <v>597</v>
      </c>
      <c r="F355" s="21">
        <v>6498.3</v>
      </c>
      <c r="G355" s="21">
        <v>6498.4</v>
      </c>
      <c r="H355" s="21">
        <v>.1</v>
      </c>
      <c r="I355" s="14" t="s">
        <v>598</v>
      </c>
    </row>
    <row r="356" ht="45" customHeight="1">
      <c r="A356" s="13" t="s">
        <v>210</v>
      </c>
      <c r="B356" s="13" t="s">
        <v>418</v>
      </c>
      <c r="C356" s="14" t="s">
        <v>566</v>
      </c>
      <c r="D356" s="14" t="s">
        <v>622</v>
      </c>
      <c r="E356" s="13" t="s">
        <v>597</v>
      </c>
      <c r="F356" s="21">
        <v>760.03</v>
      </c>
      <c r="G356" s="21">
        <v>760.03</v>
      </c>
      <c r="H356" s="21">
        <v>0</v>
      </c>
      <c r="I356" s="14" t="s">
        <v>605</v>
      </c>
    </row>
    <row r="357" ht="45" customHeight="1">
      <c r="A357" s="13" t="s">
        <v>210</v>
      </c>
      <c r="B357" s="13" t="s">
        <v>418</v>
      </c>
      <c r="C357" s="14" t="s">
        <v>599</v>
      </c>
      <c r="D357" s="14" t="s">
        <v>622</v>
      </c>
      <c r="E357" s="13" t="s">
        <v>597</v>
      </c>
      <c r="F357" s="21">
        <v>2121.76</v>
      </c>
      <c r="G357" s="21">
        <v>2121.76</v>
      </c>
      <c r="H357" s="21">
        <v>0</v>
      </c>
      <c r="I357" s="14" t="s">
        <v>605</v>
      </c>
    </row>
    <row r="358" ht="30" customHeight="1">
      <c r="A358" s="13" t="s">
        <v>210</v>
      </c>
      <c r="B358" s="13" t="s">
        <v>418</v>
      </c>
      <c r="C358" s="14" t="s">
        <v>563</v>
      </c>
      <c r="D358" s="14" t="s">
        <v>622</v>
      </c>
      <c r="E358" s="13" t="s">
        <v>597</v>
      </c>
      <c r="F358" s="21">
        <v>2397.94</v>
      </c>
      <c r="G358" s="21">
        <v>2397.94</v>
      </c>
      <c r="H358" s="21">
        <v>0</v>
      </c>
      <c r="I358" s="14" t="s">
        <v>605</v>
      </c>
    </row>
    <row r="359" ht="60" customHeight="1">
      <c r="A359" s="13" t="s">
        <v>210</v>
      </c>
      <c r="B359" s="13" t="s">
        <v>418</v>
      </c>
      <c r="C359" s="14" t="s">
        <v>600</v>
      </c>
      <c r="D359" s="14" t="s">
        <v>622</v>
      </c>
      <c r="E359" s="13" t="s">
        <v>597</v>
      </c>
      <c r="F359" s="21">
        <v>6498.4</v>
      </c>
      <c r="G359" s="21">
        <v>6498.31</v>
      </c>
      <c r="H359" s="21">
        <v>-.09</v>
      </c>
      <c r="I359" s="14" t="s">
        <v>598</v>
      </c>
    </row>
    <row r="360" ht="45" customHeight="1">
      <c r="A360" s="13" t="s">
        <v>210</v>
      </c>
      <c r="B360" s="13" t="s">
        <v>418</v>
      </c>
      <c r="C360" s="14" t="s">
        <v>566</v>
      </c>
      <c r="D360" s="14" t="s">
        <v>622</v>
      </c>
      <c r="E360" s="13" t="s">
        <v>597</v>
      </c>
      <c r="F360" s="21">
        <v>0</v>
      </c>
      <c r="G360" s="21">
        <v>760.03</v>
      </c>
      <c r="H360" s="21">
        <v>760.03</v>
      </c>
      <c r="I360" s="14" t="s">
        <v>605</v>
      </c>
    </row>
    <row r="361" ht="30" customHeight="1">
      <c r="A361" s="13" t="s">
        <v>210</v>
      </c>
      <c r="B361" s="13" t="s">
        <v>418</v>
      </c>
      <c r="C361" s="14" t="s">
        <v>563</v>
      </c>
      <c r="D361" s="14" t="s">
        <v>622</v>
      </c>
      <c r="E361" s="13" t="s">
        <v>597</v>
      </c>
      <c r="F361" s="21">
        <v>0</v>
      </c>
      <c r="G361" s="21">
        <v>2397.94</v>
      </c>
      <c r="H361" s="21">
        <v>2397.94</v>
      </c>
      <c r="I361" s="14" t="s">
        <v>605</v>
      </c>
    </row>
    <row r="362" ht="60" customHeight="1">
      <c r="A362" s="13" t="s">
        <v>210</v>
      </c>
      <c r="B362" s="13" t="s">
        <v>418</v>
      </c>
      <c r="C362" s="14" t="s">
        <v>600</v>
      </c>
      <c r="D362" s="14" t="s">
        <v>622</v>
      </c>
      <c r="E362" s="13" t="s">
        <v>597</v>
      </c>
      <c r="F362" s="21">
        <v>6498.3</v>
      </c>
      <c r="G362" s="21">
        <v>6498.3</v>
      </c>
      <c r="H362" s="21">
        <v>0</v>
      </c>
      <c r="I362" s="14" t="s">
        <v>605</v>
      </c>
    </row>
    <row r="363" ht="30" customHeight="1">
      <c r="A363" s="13" t="s">
        <v>210</v>
      </c>
      <c r="B363" s="13" t="s">
        <v>418</v>
      </c>
      <c r="C363" s="14" t="s">
        <v>559</v>
      </c>
      <c r="D363" s="14" t="s">
        <v>622</v>
      </c>
      <c r="E363" s="13" t="s">
        <v>597</v>
      </c>
      <c r="F363" s="21">
        <v>0</v>
      </c>
      <c r="G363" s="21">
        <v>5657.76</v>
      </c>
      <c r="H363" s="21">
        <v>5657.76</v>
      </c>
      <c r="I363" s="14" t="s">
        <v>605</v>
      </c>
    </row>
    <row r="364" ht="45" customHeight="1">
      <c r="A364" s="13" t="s">
        <v>210</v>
      </c>
      <c r="B364" s="13" t="s">
        <v>418</v>
      </c>
      <c r="C364" s="14" t="s">
        <v>561</v>
      </c>
      <c r="D364" s="14" t="s">
        <v>622</v>
      </c>
      <c r="E364" s="13" t="s">
        <v>597</v>
      </c>
      <c r="F364" s="21">
        <v>412.38</v>
      </c>
      <c r="G364" s="21">
        <v>293.79</v>
      </c>
      <c r="H364" s="21">
        <v>-118.59</v>
      </c>
      <c r="I364" s="14" t="s">
        <v>605</v>
      </c>
    </row>
    <row r="365" ht="45" customHeight="1">
      <c r="A365" s="13" t="s">
        <v>210</v>
      </c>
      <c r="B365" s="13" t="s">
        <v>418</v>
      </c>
      <c r="C365" s="14" t="s">
        <v>565</v>
      </c>
      <c r="D365" s="14" t="s">
        <v>622</v>
      </c>
      <c r="E365" s="13" t="s">
        <v>597</v>
      </c>
      <c r="F365" s="21">
        <v>3442.02</v>
      </c>
      <c r="G365" s="21">
        <v>4831.42</v>
      </c>
      <c r="H365" s="21">
        <v>1389.4</v>
      </c>
      <c r="I365" s="14" t="s">
        <v>605</v>
      </c>
    </row>
    <row r="366" ht="45" customHeight="1">
      <c r="A366" s="13" t="s">
        <v>210</v>
      </c>
      <c r="B366" s="13" t="s">
        <v>418</v>
      </c>
      <c r="C366" s="14" t="s">
        <v>599</v>
      </c>
      <c r="D366" s="14" t="s">
        <v>622</v>
      </c>
      <c r="E366" s="13" t="s">
        <v>597</v>
      </c>
      <c r="F366" s="21">
        <v>2978.23</v>
      </c>
      <c r="G366" s="21">
        <v>2121.76</v>
      </c>
      <c r="H366" s="21">
        <v>-856.47</v>
      </c>
      <c r="I366" s="14" t="s">
        <v>605</v>
      </c>
    </row>
    <row r="367" ht="45" customHeight="1">
      <c r="A367" s="13" t="s">
        <v>210</v>
      </c>
      <c r="B367" s="13" t="s">
        <v>418</v>
      </c>
      <c r="C367" s="14" t="s">
        <v>599</v>
      </c>
      <c r="D367" s="14" t="s">
        <v>622</v>
      </c>
      <c r="E367" s="13" t="s">
        <v>597</v>
      </c>
      <c r="F367" s="21">
        <v>0</v>
      </c>
      <c r="G367" s="21">
        <v>2121.76</v>
      </c>
      <c r="H367" s="21">
        <v>2121.76</v>
      </c>
      <c r="I367" s="14" t="s">
        <v>605</v>
      </c>
    </row>
    <row r="368" ht="30" customHeight="1">
      <c r="A368" s="13" t="s">
        <v>210</v>
      </c>
      <c r="B368" s="13" t="s">
        <v>418</v>
      </c>
      <c r="C368" s="14" t="s">
        <v>563</v>
      </c>
      <c r="D368" s="14" t="s">
        <v>622</v>
      </c>
      <c r="E368" s="13" t="s">
        <v>597</v>
      </c>
      <c r="F368" s="21">
        <v>2397.94</v>
      </c>
      <c r="G368" s="21">
        <v>3365.89</v>
      </c>
      <c r="H368" s="21">
        <v>967.95</v>
      </c>
      <c r="I368" s="14" t="s">
        <v>605</v>
      </c>
    </row>
    <row r="369" ht="45" customHeight="1">
      <c r="A369" s="13" t="s">
        <v>210</v>
      </c>
      <c r="B369" s="13" t="s">
        <v>418</v>
      </c>
      <c r="C369" s="14" t="s">
        <v>561</v>
      </c>
      <c r="D369" s="14" t="s">
        <v>622</v>
      </c>
      <c r="E369" s="13" t="s">
        <v>597</v>
      </c>
      <c r="F369" s="21">
        <v>293.79</v>
      </c>
      <c r="G369" s="21">
        <v>293.79</v>
      </c>
      <c r="H369" s="21">
        <v>0</v>
      </c>
      <c r="I369" s="14" t="s">
        <v>605</v>
      </c>
    </row>
    <row r="370" ht="45" customHeight="1">
      <c r="A370" s="13" t="s">
        <v>210</v>
      </c>
      <c r="B370" s="13" t="s">
        <v>418</v>
      </c>
      <c r="C370" s="14" t="s">
        <v>561</v>
      </c>
      <c r="D370" s="14" t="s">
        <v>622</v>
      </c>
      <c r="E370" s="13" t="s">
        <v>597</v>
      </c>
      <c r="F370" s="21">
        <v>293.79</v>
      </c>
      <c r="G370" s="21">
        <v>412.38</v>
      </c>
      <c r="H370" s="21">
        <v>118.59</v>
      </c>
      <c r="I370" s="14" t="s">
        <v>605</v>
      </c>
    </row>
    <row r="371" ht="60" customHeight="1">
      <c r="A371" s="13" t="s">
        <v>210</v>
      </c>
      <c r="B371" s="13" t="s">
        <v>418</v>
      </c>
      <c r="C371" s="14" t="s">
        <v>600</v>
      </c>
      <c r="D371" s="14" t="s">
        <v>622</v>
      </c>
      <c r="E371" s="13" t="s">
        <v>597</v>
      </c>
      <c r="F371" s="21">
        <v>9121.4</v>
      </c>
      <c r="G371" s="21">
        <v>6498.3</v>
      </c>
      <c r="H371" s="21">
        <v>-2623.1</v>
      </c>
      <c r="I371" s="14" t="s">
        <v>605</v>
      </c>
    </row>
    <row r="372" ht="60" customHeight="1">
      <c r="A372" s="13" t="s">
        <v>210</v>
      </c>
      <c r="B372" s="13" t="s">
        <v>418</v>
      </c>
      <c r="C372" s="14" t="s">
        <v>600</v>
      </c>
      <c r="D372" s="14" t="s">
        <v>622</v>
      </c>
      <c r="E372" s="13" t="s">
        <v>597</v>
      </c>
      <c r="F372" s="21">
        <v>6498.3</v>
      </c>
      <c r="G372" s="21">
        <v>9121.4</v>
      </c>
      <c r="H372" s="21">
        <v>2623.1</v>
      </c>
      <c r="I372" s="14" t="s">
        <v>605</v>
      </c>
    </row>
    <row r="373" ht="45" customHeight="1">
      <c r="A373" s="13" t="s">
        <v>210</v>
      </c>
      <c r="B373" s="13" t="s">
        <v>418</v>
      </c>
      <c r="C373" s="14" t="s">
        <v>599</v>
      </c>
      <c r="D373" s="14" t="s">
        <v>622</v>
      </c>
      <c r="E373" s="13" t="s">
        <v>597</v>
      </c>
      <c r="F373" s="21">
        <v>2121.76</v>
      </c>
      <c r="G373" s="21">
        <v>2978.23</v>
      </c>
      <c r="H373" s="21">
        <v>856.47</v>
      </c>
      <c r="I373" s="14" t="s">
        <v>605</v>
      </c>
    </row>
    <row r="374" ht="30" customHeight="1">
      <c r="A374" s="13" t="s">
        <v>210</v>
      </c>
      <c r="B374" s="13" t="s">
        <v>418</v>
      </c>
      <c r="C374" s="14" t="s">
        <v>559</v>
      </c>
      <c r="D374" s="14" t="s">
        <v>622</v>
      </c>
      <c r="E374" s="13" t="s">
        <v>597</v>
      </c>
      <c r="F374" s="21">
        <v>7941.56</v>
      </c>
      <c r="G374" s="21">
        <v>5657.76</v>
      </c>
      <c r="H374" s="21">
        <v>-2283.8</v>
      </c>
      <c r="I374" s="14" t="s">
        <v>605</v>
      </c>
    </row>
    <row r="375" ht="45" customHeight="1">
      <c r="A375" s="13" t="s">
        <v>210</v>
      </c>
      <c r="B375" s="13" t="s">
        <v>418</v>
      </c>
      <c r="C375" s="14" t="s">
        <v>561</v>
      </c>
      <c r="D375" s="14" t="s">
        <v>622</v>
      </c>
      <c r="E375" s="13" t="s">
        <v>597</v>
      </c>
      <c r="F375" s="21">
        <v>0</v>
      </c>
      <c r="G375" s="21">
        <v>293.79</v>
      </c>
      <c r="H375" s="21">
        <v>293.79</v>
      </c>
      <c r="I375" s="14" t="s">
        <v>605</v>
      </c>
    </row>
    <row r="376" ht="45" customHeight="1">
      <c r="A376" s="13" t="s">
        <v>210</v>
      </c>
      <c r="B376" s="13" t="s">
        <v>418</v>
      </c>
      <c r="C376" s="14" t="s">
        <v>565</v>
      </c>
      <c r="D376" s="14" t="s">
        <v>622</v>
      </c>
      <c r="E376" s="13" t="s">
        <v>597</v>
      </c>
      <c r="F376" s="21">
        <v>0</v>
      </c>
      <c r="G376" s="21">
        <v>3442.02</v>
      </c>
      <c r="H376" s="21">
        <v>3442.02</v>
      </c>
      <c r="I376" s="14" t="s">
        <v>605</v>
      </c>
    </row>
    <row r="377" ht="30" customHeight="1">
      <c r="A377" s="13" t="s">
        <v>213</v>
      </c>
      <c r="B377" s="13" t="s">
        <v>422</v>
      </c>
      <c r="C377" s="14" t="s">
        <v>562</v>
      </c>
      <c r="D377" s="14" t="s">
        <v>623</v>
      </c>
      <c r="E377" s="13" t="s">
        <v>597</v>
      </c>
      <c r="F377" s="21">
        <v>10358.51</v>
      </c>
      <c r="G377" s="21">
        <v>12902.89</v>
      </c>
      <c r="H377" s="21">
        <v>2544.38</v>
      </c>
      <c r="I377" s="14" t="s">
        <v>605</v>
      </c>
    </row>
    <row r="378" ht="60" customHeight="1">
      <c r="A378" s="13" t="s">
        <v>213</v>
      </c>
      <c r="B378" s="13" t="s">
        <v>422</v>
      </c>
      <c r="C378" s="14" t="s">
        <v>600</v>
      </c>
      <c r="D378" s="14" t="s">
        <v>623</v>
      </c>
      <c r="E378" s="13" t="s">
        <v>597</v>
      </c>
      <c r="F378" s="21">
        <v>42863.61</v>
      </c>
      <c r="G378" s="21">
        <v>42863.61</v>
      </c>
      <c r="H378" s="21">
        <v>0</v>
      </c>
      <c r="I378" s="14" t="s">
        <v>605</v>
      </c>
    </row>
    <row r="379" ht="45" customHeight="1">
      <c r="A379" s="13" t="s">
        <v>213</v>
      </c>
      <c r="B379" s="13" t="s">
        <v>422</v>
      </c>
      <c r="C379" s="14" t="s">
        <v>566</v>
      </c>
      <c r="D379" s="14" t="s">
        <v>623</v>
      </c>
      <c r="E379" s="13" t="s">
        <v>597</v>
      </c>
      <c r="F379" s="21">
        <v>5013.27</v>
      </c>
      <c r="G379" s="21">
        <v>5748.21</v>
      </c>
      <c r="H379" s="21">
        <v>734.94</v>
      </c>
      <c r="I379" s="14" t="s">
        <v>605</v>
      </c>
    </row>
    <row r="380" ht="45" customHeight="1">
      <c r="A380" s="13" t="s">
        <v>213</v>
      </c>
      <c r="B380" s="13" t="s">
        <v>422</v>
      </c>
      <c r="C380" s="14" t="s">
        <v>599</v>
      </c>
      <c r="D380" s="14" t="s">
        <v>623</v>
      </c>
      <c r="E380" s="13" t="s">
        <v>597</v>
      </c>
      <c r="F380" s="21">
        <v>13995.41</v>
      </c>
      <c r="G380" s="21">
        <v>16047.11</v>
      </c>
      <c r="H380" s="21">
        <v>2051.7</v>
      </c>
      <c r="I380" s="14" t="s">
        <v>605</v>
      </c>
    </row>
    <row r="381" ht="45" customHeight="1">
      <c r="A381" s="13" t="s">
        <v>213</v>
      </c>
      <c r="B381" s="13" t="s">
        <v>422</v>
      </c>
      <c r="C381" s="14" t="s">
        <v>599</v>
      </c>
      <c r="D381" s="14" t="s">
        <v>623</v>
      </c>
      <c r="E381" s="13" t="s">
        <v>597</v>
      </c>
      <c r="F381" s="21">
        <v>13995.41</v>
      </c>
      <c r="G381" s="21">
        <v>17433.13</v>
      </c>
      <c r="H381" s="21">
        <v>3437.72</v>
      </c>
      <c r="I381" s="14" t="s">
        <v>605</v>
      </c>
    </row>
    <row r="382" ht="45" customHeight="1">
      <c r="A382" s="13" t="s">
        <v>213</v>
      </c>
      <c r="B382" s="13" t="s">
        <v>422</v>
      </c>
      <c r="C382" s="14" t="s">
        <v>599</v>
      </c>
      <c r="D382" s="14" t="s">
        <v>623</v>
      </c>
      <c r="E382" s="13" t="s">
        <v>597</v>
      </c>
      <c r="F382" s="21">
        <v>0</v>
      </c>
      <c r="G382" s="21">
        <v>13995.41</v>
      </c>
      <c r="H382" s="21">
        <v>13995.41</v>
      </c>
      <c r="I382" s="14" t="s">
        <v>605</v>
      </c>
    </row>
    <row r="383" ht="30" customHeight="1">
      <c r="A383" s="13" t="s">
        <v>213</v>
      </c>
      <c r="B383" s="13" t="s">
        <v>422</v>
      </c>
      <c r="C383" s="14" t="s">
        <v>559</v>
      </c>
      <c r="D383" s="14" t="s">
        <v>623</v>
      </c>
      <c r="E383" s="13" t="s">
        <v>597</v>
      </c>
      <c r="F383" s="21">
        <v>37319.26</v>
      </c>
      <c r="G383" s="21">
        <v>42790.18</v>
      </c>
      <c r="H383" s="21">
        <v>5470.92</v>
      </c>
      <c r="I383" s="14" t="s">
        <v>605</v>
      </c>
    </row>
    <row r="384" ht="30" customHeight="1">
      <c r="A384" s="13" t="s">
        <v>213</v>
      </c>
      <c r="B384" s="13" t="s">
        <v>422</v>
      </c>
      <c r="C384" s="14" t="s">
        <v>559</v>
      </c>
      <c r="D384" s="14" t="s">
        <v>623</v>
      </c>
      <c r="E384" s="13" t="s">
        <v>597</v>
      </c>
      <c r="F384" s="21">
        <v>37319.26</v>
      </c>
      <c r="G384" s="21">
        <v>37319.26</v>
      </c>
      <c r="H384" s="21">
        <v>0</v>
      </c>
      <c r="I384" s="14" t="s">
        <v>605</v>
      </c>
    </row>
    <row r="385" ht="30" customHeight="1">
      <c r="A385" s="13" t="s">
        <v>213</v>
      </c>
      <c r="B385" s="13" t="s">
        <v>422</v>
      </c>
      <c r="C385" s="14" t="s">
        <v>562</v>
      </c>
      <c r="D385" s="14" t="s">
        <v>623</v>
      </c>
      <c r="E385" s="13" t="s">
        <v>597</v>
      </c>
      <c r="F385" s="21">
        <v>10358.51</v>
      </c>
      <c r="G385" s="21">
        <v>10358.51</v>
      </c>
      <c r="H385" s="21">
        <v>0</v>
      </c>
      <c r="I385" s="14" t="s">
        <v>605</v>
      </c>
    </row>
    <row r="386" ht="60" customHeight="1">
      <c r="A386" s="13" t="s">
        <v>213</v>
      </c>
      <c r="B386" s="13" t="s">
        <v>422</v>
      </c>
      <c r="C386" s="14" t="s">
        <v>600</v>
      </c>
      <c r="D386" s="14" t="s">
        <v>623</v>
      </c>
      <c r="E386" s="13" t="s">
        <v>597</v>
      </c>
      <c r="F386" s="21">
        <v>53392.28</v>
      </c>
      <c r="G386" s="21">
        <v>53392.28</v>
      </c>
      <c r="H386" s="21">
        <v>0</v>
      </c>
      <c r="I386" s="14" t="s">
        <v>605</v>
      </c>
    </row>
    <row r="387" ht="45" customHeight="1">
      <c r="A387" s="13" t="s">
        <v>213</v>
      </c>
      <c r="B387" s="13" t="s">
        <v>422</v>
      </c>
      <c r="C387" s="14" t="s">
        <v>601</v>
      </c>
      <c r="D387" s="14" t="s">
        <v>623</v>
      </c>
      <c r="E387" s="13" t="s">
        <v>597</v>
      </c>
      <c r="F387" s="21">
        <v>0</v>
      </c>
      <c r="G387" s="21">
        <v>0</v>
      </c>
      <c r="H387" s="21">
        <v>0</v>
      </c>
      <c r="I387" s="14" t="s">
        <v>605</v>
      </c>
    </row>
    <row r="388" ht="30" customHeight="1">
      <c r="A388" s="13" t="s">
        <v>213</v>
      </c>
      <c r="B388" s="13" t="s">
        <v>422</v>
      </c>
      <c r="C388" s="14" t="s">
        <v>563</v>
      </c>
      <c r="D388" s="14" t="s">
        <v>623</v>
      </c>
      <c r="E388" s="13" t="s">
        <v>597</v>
      </c>
      <c r="F388" s="21">
        <v>19702.31</v>
      </c>
      <c r="G388" s="21">
        <v>15817.12</v>
      </c>
      <c r="H388" s="21">
        <v>-3885.19</v>
      </c>
      <c r="I388" s="14" t="s">
        <v>605</v>
      </c>
    </row>
    <row r="389" ht="30" customHeight="1">
      <c r="A389" s="13" t="s">
        <v>213</v>
      </c>
      <c r="B389" s="13" t="s">
        <v>422</v>
      </c>
      <c r="C389" s="14" t="s">
        <v>559</v>
      </c>
      <c r="D389" s="14" t="s">
        <v>623</v>
      </c>
      <c r="E389" s="13" t="s">
        <v>597</v>
      </c>
      <c r="F389" s="21">
        <v>46486.06</v>
      </c>
      <c r="G389" s="21">
        <v>46486.06</v>
      </c>
      <c r="H389" s="21">
        <v>0</v>
      </c>
      <c r="I389" s="14" t="s">
        <v>605</v>
      </c>
    </row>
    <row r="390" ht="45" customHeight="1">
      <c r="A390" s="13" t="s">
        <v>213</v>
      </c>
      <c r="B390" s="13" t="s">
        <v>422</v>
      </c>
      <c r="C390" s="14" t="s">
        <v>565</v>
      </c>
      <c r="D390" s="14" t="s">
        <v>623</v>
      </c>
      <c r="E390" s="13" t="s">
        <v>597</v>
      </c>
      <c r="F390" s="21">
        <v>22703.98</v>
      </c>
      <c r="G390" s="21">
        <v>26032.33</v>
      </c>
      <c r="H390" s="21">
        <v>3328.35</v>
      </c>
      <c r="I390" s="14" t="s">
        <v>605</v>
      </c>
    </row>
    <row r="391" ht="60" customHeight="1">
      <c r="A391" s="13" t="s">
        <v>213</v>
      </c>
      <c r="B391" s="13" t="s">
        <v>422</v>
      </c>
      <c r="C391" s="14" t="s">
        <v>600</v>
      </c>
      <c r="D391" s="14" t="s">
        <v>623</v>
      </c>
      <c r="E391" s="13" t="s">
        <v>597</v>
      </c>
      <c r="F391" s="21">
        <v>42863.61</v>
      </c>
      <c r="G391" s="21">
        <v>53392.28</v>
      </c>
      <c r="H391" s="21">
        <v>10528.67</v>
      </c>
      <c r="I391" s="14" t="s">
        <v>605</v>
      </c>
    </row>
    <row r="392" ht="45" customHeight="1">
      <c r="A392" s="13" t="s">
        <v>213</v>
      </c>
      <c r="B392" s="13" t="s">
        <v>422</v>
      </c>
      <c r="C392" s="14" t="s">
        <v>566</v>
      </c>
      <c r="D392" s="14" t="s">
        <v>623</v>
      </c>
      <c r="E392" s="13" t="s">
        <v>597</v>
      </c>
      <c r="F392" s="21">
        <v>5748.21</v>
      </c>
      <c r="G392" s="21">
        <v>5013.27</v>
      </c>
      <c r="H392" s="21">
        <v>-734.94</v>
      </c>
      <c r="I392" s="14" t="s">
        <v>605</v>
      </c>
    </row>
    <row r="393" ht="30" customHeight="1">
      <c r="A393" s="13" t="s">
        <v>213</v>
      </c>
      <c r="B393" s="13" t="s">
        <v>422</v>
      </c>
      <c r="C393" s="14" t="s">
        <v>559</v>
      </c>
      <c r="D393" s="14" t="s">
        <v>623</v>
      </c>
      <c r="E393" s="13" t="s">
        <v>597</v>
      </c>
      <c r="F393" s="21">
        <v>37319.26</v>
      </c>
      <c r="G393" s="21">
        <v>46486.06</v>
      </c>
      <c r="H393" s="21">
        <v>9166.8</v>
      </c>
      <c r="I393" s="14" t="s">
        <v>605</v>
      </c>
    </row>
    <row r="394" ht="30" customHeight="1">
      <c r="A394" s="13" t="s">
        <v>213</v>
      </c>
      <c r="B394" s="13" t="s">
        <v>422</v>
      </c>
      <c r="C394" s="14" t="s">
        <v>559</v>
      </c>
      <c r="D394" s="14" t="s">
        <v>623</v>
      </c>
      <c r="E394" s="13" t="s">
        <v>597</v>
      </c>
      <c r="F394" s="21">
        <v>46486.06</v>
      </c>
      <c r="G394" s="21">
        <v>37319.26</v>
      </c>
      <c r="H394" s="21">
        <v>-9166.8</v>
      </c>
      <c r="I394" s="14" t="s">
        <v>605</v>
      </c>
    </row>
    <row r="395" ht="45" customHeight="1">
      <c r="A395" s="13" t="s">
        <v>213</v>
      </c>
      <c r="B395" s="13" t="s">
        <v>422</v>
      </c>
      <c r="C395" s="14" t="s">
        <v>565</v>
      </c>
      <c r="D395" s="14" t="s">
        <v>623</v>
      </c>
      <c r="E395" s="13" t="s">
        <v>597</v>
      </c>
      <c r="F395" s="21">
        <v>28280.8</v>
      </c>
      <c r="G395" s="21">
        <v>28280.8</v>
      </c>
      <c r="H395" s="21">
        <v>0</v>
      </c>
      <c r="I395" s="14" t="s">
        <v>605</v>
      </c>
    </row>
    <row r="396" ht="45" customHeight="1">
      <c r="A396" s="13" t="s">
        <v>213</v>
      </c>
      <c r="B396" s="13" t="s">
        <v>422</v>
      </c>
      <c r="C396" s="14" t="s">
        <v>565</v>
      </c>
      <c r="D396" s="14" t="s">
        <v>623</v>
      </c>
      <c r="E396" s="13" t="s">
        <v>597</v>
      </c>
      <c r="F396" s="21">
        <v>22703.98</v>
      </c>
      <c r="G396" s="21">
        <v>28280.8</v>
      </c>
      <c r="H396" s="21">
        <v>5576.82</v>
      </c>
      <c r="I396" s="14" t="s">
        <v>605</v>
      </c>
    </row>
    <row r="397" ht="30" customHeight="1">
      <c r="A397" s="13" t="s">
        <v>213</v>
      </c>
      <c r="B397" s="13" t="s">
        <v>422</v>
      </c>
      <c r="C397" s="14" t="s">
        <v>562</v>
      </c>
      <c r="D397" s="14" t="s">
        <v>623</v>
      </c>
      <c r="E397" s="13" t="s">
        <v>597</v>
      </c>
      <c r="F397" s="21">
        <v>11877.04</v>
      </c>
      <c r="G397" s="21">
        <v>10358.51</v>
      </c>
      <c r="H397" s="21">
        <v>-1518.53</v>
      </c>
      <c r="I397" s="14" t="s">
        <v>605</v>
      </c>
    </row>
    <row r="398" ht="30" customHeight="1">
      <c r="A398" s="13" t="s">
        <v>213</v>
      </c>
      <c r="B398" s="13" t="s">
        <v>422</v>
      </c>
      <c r="C398" s="14" t="s">
        <v>562</v>
      </c>
      <c r="D398" s="14" t="s">
        <v>623</v>
      </c>
      <c r="E398" s="13" t="s">
        <v>597</v>
      </c>
      <c r="F398" s="21">
        <v>12902.89</v>
      </c>
      <c r="G398" s="21">
        <v>12902.89</v>
      </c>
      <c r="H398" s="21">
        <v>0</v>
      </c>
      <c r="I398" s="14" t="s">
        <v>605</v>
      </c>
    </row>
    <row r="399" ht="60" customHeight="1">
      <c r="A399" s="13" t="s">
        <v>213</v>
      </c>
      <c r="B399" s="13" t="s">
        <v>422</v>
      </c>
      <c r="C399" s="14" t="s">
        <v>600</v>
      </c>
      <c r="D399" s="14" t="s">
        <v>623</v>
      </c>
      <c r="E399" s="13" t="s">
        <v>597</v>
      </c>
      <c r="F399" s="21">
        <v>53392.28</v>
      </c>
      <c r="G399" s="21">
        <v>42863.6</v>
      </c>
      <c r="H399" s="21">
        <v>-10528.68</v>
      </c>
      <c r="I399" s="14" t="s">
        <v>598</v>
      </c>
    </row>
    <row r="400" ht="45" customHeight="1">
      <c r="A400" s="13" t="s">
        <v>213</v>
      </c>
      <c r="B400" s="13" t="s">
        <v>422</v>
      </c>
      <c r="C400" s="14" t="s">
        <v>566</v>
      </c>
      <c r="D400" s="14" t="s">
        <v>623</v>
      </c>
      <c r="E400" s="13" t="s">
        <v>597</v>
      </c>
      <c r="F400" s="21">
        <v>6244.69</v>
      </c>
      <c r="G400" s="21">
        <v>6244.69</v>
      </c>
      <c r="H400" s="21">
        <v>0</v>
      </c>
      <c r="I400" s="14" t="s">
        <v>605</v>
      </c>
    </row>
    <row r="401" ht="45" customHeight="1">
      <c r="A401" s="13" t="s">
        <v>213</v>
      </c>
      <c r="B401" s="13" t="s">
        <v>422</v>
      </c>
      <c r="C401" s="14" t="s">
        <v>566</v>
      </c>
      <c r="D401" s="14" t="s">
        <v>623</v>
      </c>
      <c r="E401" s="13" t="s">
        <v>597</v>
      </c>
      <c r="F401" s="21">
        <v>6244.69</v>
      </c>
      <c r="G401" s="21">
        <v>5013.27</v>
      </c>
      <c r="H401" s="21">
        <v>-1231.42</v>
      </c>
      <c r="I401" s="14" t="s">
        <v>605</v>
      </c>
    </row>
    <row r="402" ht="45" customHeight="1">
      <c r="A402" s="13" t="s">
        <v>213</v>
      </c>
      <c r="B402" s="13" t="s">
        <v>422</v>
      </c>
      <c r="C402" s="14" t="s">
        <v>599</v>
      </c>
      <c r="D402" s="14" t="s">
        <v>623</v>
      </c>
      <c r="E402" s="13" t="s">
        <v>597</v>
      </c>
      <c r="F402" s="21">
        <v>17433.13</v>
      </c>
      <c r="G402" s="21">
        <v>17433.13</v>
      </c>
      <c r="H402" s="21">
        <v>0</v>
      </c>
      <c r="I402" s="14" t="s">
        <v>605</v>
      </c>
    </row>
    <row r="403" ht="30" customHeight="1">
      <c r="A403" s="13" t="s">
        <v>213</v>
      </c>
      <c r="B403" s="13" t="s">
        <v>422</v>
      </c>
      <c r="C403" s="14" t="s">
        <v>563</v>
      </c>
      <c r="D403" s="14" t="s">
        <v>623</v>
      </c>
      <c r="E403" s="13" t="s">
        <v>597</v>
      </c>
      <c r="F403" s="21">
        <v>15817.12</v>
      </c>
      <c r="G403" s="21">
        <v>18135.87</v>
      </c>
      <c r="H403" s="21">
        <v>2318.75</v>
      </c>
      <c r="I403" s="14" t="s">
        <v>605</v>
      </c>
    </row>
    <row r="404" ht="30" customHeight="1">
      <c r="A404" s="13" t="s">
        <v>213</v>
      </c>
      <c r="B404" s="13" t="s">
        <v>422</v>
      </c>
      <c r="C404" s="14" t="s">
        <v>563</v>
      </c>
      <c r="D404" s="14" t="s">
        <v>623</v>
      </c>
      <c r="E404" s="13" t="s">
        <v>597</v>
      </c>
      <c r="F404" s="21">
        <v>15817.12</v>
      </c>
      <c r="G404" s="21">
        <v>15817.12</v>
      </c>
      <c r="H404" s="21">
        <v>0</v>
      </c>
      <c r="I404" s="14" t="s">
        <v>605</v>
      </c>
    </row>
    <row r="405" ht="45" customHeight="1">
      <c r="A405" s="13" t="s">
        <v>213</v>
      </c>
      <c r="B405" s="13" t="s">
        <v>422</v>
      </c>
      <c r="C405" s="14" t="s">
        <v>561</v>
      </c>
      <c r="D405" s="14" t="s">
        <v>623</v>
      </c>
      <c r="E405" s="13" t="s">
        <v>597</v>
      </c>
      <c r="F405" s="21">
        <v>1937.85</v>
      </c>
      <c r="G405" s="21">
        <v>2221.93</v>
      </c>
      <c r="H405" s="21">
        <v>284.08</v>
      </c>
      <c r="I405" s="14" t="s">
        <v>605</v>
      </c>
    </row>
    <row r="406" ht="45" customHeight="1">
      <c r="A406" s="13" t="s">
        <v>213</v>
      </c>
      <c r="B406" s="13" t="s">
        <v>422</v>
      </c>
      <c r="C406" s="14" t="s">
        <v>561</v>
      </c>
      <c r="D406" s="14" t="s">
        <v>623</v>
      </c>
      <c r="E406" s="13" t="s">
        <v>597</v>
      </c>
      <c r="F406" s="21">
        <v>2413.85</v>
      </c>
      <c r="G406" s="21">
        <v>2413.85</v>
      </c>
      <c r="H406" s="21">
        <v>0</v>
      </c>
      <c r="I406" s="14" t="s">
        <v>605</v>
      </c>
    </row>
    <row r="407" ht="45" customHeight="1">
      <c r="A407" s="13" t="s">
        <v>213</v>
      </c>
      <c r="B407" s="13" t="s">
        <v>422</v>
      </c>
      <c r="C407" s="14" t="s">
        <v>561</v>
      </c>
      <c r="D407" s="14" t="s">
        <v>623</v>
      </c>
      <c r="E407" s="13" t="s">
        <v>597</v>
      </c>
      <c r="F407" s="21">
        <v>1937.85</v>
      </c>
      <c r="G407" s="21">
        <v>2413.85</v>
      </c>
      <c r="H407" s="21">
        <v>476</v>
      </c>
      <c r="I407" s="14" t="s">
        <v>605</v>
      </c>
    </row>
    <row r="408" ht="30" customHeight="1">
      <c r="A408" s="13" t="s">
        <v>213</v>
      </c>
      <c r="B408" s="13" t="s">
        <v>422</v>
      </c>
      <c r="C408" s="14" t="s">
        <v>562</v>
      </c>
      <c r="D408" s="14" t="s">
        <v>623</v>
      </c>
      <c r="E408" s="13" t="s">
        <v>597</v>
      </c>
      <c r="F408" s="21">
        <v>10358.51</v>
      </c>
      <c r="G408" s="21">
        <v>11877.04</v>
      </c>
      <c r="H408" s="21">
        <v>1518.53</v>
      </c>
      <c r="I408" s="14" t="s">
        <v>605</v>
      </c>
    </row>
    <row r="409" ht="30" customHeight="1">
      <c r="A409" s="13" t="s">
        <v>213</v>
      </c>
      <c r="B409" s="13" t="s">
        <v>422</v>
      </c>
      <c r="C409" s="14" t="s">
        <v>562</v>
      </c>
      <c r="D409" s="14" t="s">
        <v>623</v>
      </c>
      <c r="E409" s="13" t="s">
        <v>597</v>
      </c>
      <c r="F409" s="21">
        <v>12902.89</v>
      </c>
      <c r="G409" s="21">
        <v>10358.51</v>
      </c>
      <c r="H409" s="21">
        <v>-2544.38</v>
      </c>
      <c r="I409" s="14" t="s">
        <v>605</v>
      </c>
    </row>
    <row r="410" ht="60" customHeight="1">
      <c r="A410" s="13" t="s">
        <v>213</v>
      </c>
      <c r="B410" s="13" t="s">
        <v>422</v>
      </c>
      <c r="C410" s="14" t="s">
        <v>600</v>
      </c>
      <c r="D410" s="14" t="s">
        <v>623</v>
      </c>
      <c r="E410" s="13" t="s">
        <v>597</v>
      </c>
      <c r="F410" s="21">
        <v>49147.32</v>
      </c>
      <c r="G410" s="21">
        <v>42863.61</v>
      </c>
      <c r="H410" s="21">
        <v>-6283.71</v>
      </c>
      <c r="I410" s="14" t="s">
        <v>605</v>
      </c>
    </row>
    <row r="411" ht="45" customHeight="1">
      <c r="A411" s="13" t="s">
        <v>213</v>
      </c>
      <c r="B411" s="13" t="s">
        <v>422</v>
      </c>
      <c r="C411" s="14" t="s">
        <v>566</v>
      </c>
      <c r="D411" s="14" t="s">
        <v>623</v>
      </c>
      <c r="E411" s="13" t="s">
        <v>597</v>
      </c>
      <c r="F411" s="21">
        <v>5013.27</v>
      </c>
      <c r="G411" s="21">
        <v>5013.27</v>
      </c>
      <c r="H411" s="21">
        <v>0</v>
      </c>
      <c r="I411" s="14" t="s">
        <v>605</v>
      </c>
    </row>
    <row r="412" ht="45" customHeight="1">
      <c r="A412" s="13" t="s">
        <v>213</v>
      </c>
      <c r="B412" s="13" t="s">
        <v>422</v>
      </c>
      <c r="C412" s="14" t="s">
        <v>599</v>
      </c>
      <c r="D412" s="14" t="s">
        <v>623</v>
      </c>
      <c r="E412" s="13" t="s">
        <v>597</v>
      </c>
      <c r="F412" s="21">
        <v>17433.13</v>
      </c>
      <c r="G412" s="21">
        <v>13995.41</v>
      </c>
      <c r="H412" s="21">
        <v>-3437.72</v>
      </c>
      <c r="I412" s="14" t="s">
        <v>605</v>
      </c>
    </row>
    <row r="413" ht="30" customHeight="1">
      <c r="A413" s="13" t="s">
        <v>213</v>
      </c>
      <c r="B413" s="13" t="s">
        <v>422</v>
      </c>
      <c r="C413" s="14" t="s">
        <v>563</v>
      </c>
      <c r="D413" s="14" t="s">
        <v>623</v>
      </c>
      <c r="E413" s="13" t="s">
        <v>597</v>
      </c>
      <c r="F413" s="21">
        <v>15817.12</v>
      </c>
      <c r="G413" s="21">
        <v>19702.31</v>
      </c>
      <c r="H413" s="21">
        <v>3885.19</v>
      </c>
      <c r="I413" s="14" t="s">
        <v>605</v>
      </c>
    </row>
    <row r="414" ht="30" customHeight="1">
      <c r="A414" s="13" t="s">
        <v>213</v>
      </c>
      <c r="B414" s="13" t="s">
        <v>422</v>
      </c>
      <c r="C414" s="14" t="s">
        <v>559</v>
      </c>
      <c r="D414" s="14" t="s">
        <v>623</v>
      </c>
      <c r="E414" s="13" t="s">
        <v>597</v>
      </c>
      <c r="F414" s="21">
        <v>0</v>
      </c>
      <c r="G414" s="21">
        <v>37319.26</v>
      </c>
      <c r="H414" s="21">
        <v>37319.26</v>
      </c>
      <c r="I414" s="14" t="s">
        <v>605</v>
      </c>
    </row>
    <row r="415" ht="45" customHeight="1">
      <c r="A415" s="13" t="s">
        <v>213</v>
      </c>
      <c r="B415" s="13" t="s">
        <v>422</v>
      </c>
      <c r="C415" s="14" t="s">
        <v>561</v>
      </c>
      <c r="D415" s="14" t="s">
        <v>623</v>
      </c>
      <c r="E415" s="13" t="s">
        <v>597</v>
      </c>
      <c r="F415" s="21">
        <v>2413.85</v>
      </c>
      <c r="G415" s="21">
        <v>1937.85</v>
      </c>
      <c r="H415" s="21">
        <v>-476</v>
      </c>
      <c r="I415" s="14" t="s">
        <v>605</v>
      </c>
    </row>
    <row r="416" ht="60" customHeight="1">
      <c r="A416" s="13" t="s">
        <v>213</v>
      </c>
      <c r="B416" s="13" t="s">
        <v>422</v>
      </c>
      <c r="C416" s="14" t="s">
        <v>600</v>
      </c>
      <c r="D416" s="14" t="s">
        <v>623</v>
      </c>
      <c r="E416" s="13" t="s">
        <v>597</v>
      </c>
      <c r="F416" s="21">
        <v>42863.61</v>
      </c>
      <c r="G416" s="21">
        <v>49147.32</v>
      </c>
      <c r="H416" s="21">
        <v>6283.71</v>
      </c>
      <c r="I416" s="14" t="s">
        <v>605</v>
      </c>
    </row>
    <row r="417" ht="60" customHeight="1">
      <c r="A417" s="13" t="s">
        <v>213</v>
      </c>
      <c r="B417" s="13" t="s">
        <v>422</v>
      </c>
      <c r="C417" s="14" t="s">
        <v>600</v>
      </c>
      <c r="D417" s="14" t="s">
        <v>623</v>
      </c>
      <c r="E417" s="13" t="s">
        <v>597</v>
      </c>
      <c r="F417" s="21">
        <v>0</v>
      </c>
      <c r="G417" s="21">
        <v>42863.61</v>
      </c>
      <c r="H417" s="21">
        <v>42863.61</v>
      </c>
      <c r="I417" s="14" t="s">
        <v>605</v>
      </c>
    </row>
    <row r="418" ht="45" customHeight="1">
      <c r="A418" s="13" t="s">
        <v>213</v>
      </c>
      <c r="B418" s="13" t="s">
        <v>422</v>
      </c>
      <c r="C418" s="14" t="s">
        <v>566</v>
      </c>
      <c r="D418" s="14" t="s">
        <v>623</v>
      </c>
      <c r="E418" s="13" t="s">
        <v>597</v>
      </c>
      <c r="F418" s="21">
        <v>0</v>
      </c>
      <c r="G418" s="21">
        <v>5013.27</v>
      </c>
      <c r="H418" s="21">
        <v>5013.27</v>
      </c>
      <c r="I418" s="14" t="s">
        <v>605</v>
      </c>
    </row>
    <row r="419" ht="45" customHeight="1">
      <c r="A419" s="13" t="s">
        <v>213</v>
      </c>
      <c r="B419" s="13" t="s">
        <v>422</v>
      </c>
      <c r="C419" s="14" t="s">
        <v>561</v>
      </c>
      <c r="D419" s="14" t="s">
        <v>623</v>
      </c>
      <c r="E419" s="13" t="s">
        <v>597</v>
      </c>
      <c r="F419" s="21">
        <v>2221.93</v>
      </c>
      <c r="G419" s="21">
        <v>1937.85</v>
      </c>
      <c r="H419" s="21">
        <v>-284.08</v>
      </c>
      <c r="I419" s="14" t="s">
        <v>605</v>
      </c>
    </row>
    <row r="420" ht="45" customHeight="1">
      <c r="A420" s="13" t="s">
        <v>213</v>
      </c>
      <c r="B420" s="13" t="s">
        <v>422</v>
      </c>
      <c r="C420" s="14" t="s">
        <v>561</v>
      </c>
      <c r="D420" s="14" t="s">
        <v>623</v>
      </c>
      <c r="E420" s="13" t="s">
        <v>597</v>
      </c>
      <c r="F420" s="21">
        <v>0</v>
      </c>
      <c r="G420" s="21">
        <v>1937.85</v>
      </c>
      <c r="H420" s="21">
        <v>1937.85</v>
      </c>
      <c r="I420" s="14" t="s">
        <v>605</v>
      </c>
    </row>
    <row r="421" ht="45" customHeight="1">
      <c r="A421" s="13" t="s">
        <v>213</v>
      </c>
      <c r="B421" s="13" t="s">
        <v>422</v>
      </c>
      <c r="C421" s="14" t="s">
        <v>565</v>
      </c>
      <c r="D421" s="14" t="s">
        <v>623</v>
      </c>
      <c r="E421" s="13" t="s">
        <v>597</v>
      </c>
      <c r="F421" s="21">
        <v>26032.33</v>
      </c>
      <c r="G421" s="21">
        <v>22703.98</v>
      </c>
      <c r="H421" s="21">
        <v>-3328.35</v>
      </c>
      <c r="I421" s="14" t="s">
        <v>605</v>
      </c>
    </row>
    <row r="422" ht="45" customHeight="1">
      <c r="A422" s="13" t="s">
        <v>213</v>
      </c>
      <c r="B422" s="13" t="s">
        <v>422</v>
      </c>
      <c r="C422" s="14" t="s">
        <v>565</v>
      </c>
      <c r="D422" s="14" t="s">
        <v>623</v>
      </c>
      <c r="E422" s="13" t="s">
        <v>597</v>
      </c>
      <c r="F422" s="21">
        <v>28280.8</v>
      </c>
      <c r="G422" s="21">
        <v>22703.98</v>
      </c>
      <c r="H422" s="21">
        <v>-5576.82</v>
      </c>
      <c r="I422" s="14" t="s">
        <v>605</v>
      </c>
    </row>
    <row r="423" ht="60" customHeight="1">
      <c r="A423" s="13" t="s">
        <v>213</v>
      </c>
      <c r="B423" s="13" t="s">
        <v>422</v>
      </c>
      <c r="C423" s="14" t="s">
        <v>600</v>
      </c>
      <c r="D423" s="14" t="s">
        <v>623</v>
      </c>
      <c r="E423" s="13" t="s">
        <v>597</v>
      </c>
      <c r="F423" s="21">
        <v>42863.6</v>
      </c>
      <c r="G423" s="21">
        <v>42863.6</v>
      </c>
      <c r="H423" s="21">
        <v>0</v>
      </c>
      <c r="I423" s="14" t="s">
        <v>598</v>
      </c>
    </row>
    <row r="424" ht="45" customHeight="1">
      <c r="A424" s="13" t="s">
        <v>213</v>
      </c>
      <c r="B424" s="13" t="s">
        <v>422</v>
      </c>
      <c r="C424" s="14" t="s">
        <v>599</v>
      </c>
      <c r="D424" s="14" t="s">
        <v>623</v>
      </c>
      <c r="E424" s="13" t="s">
        <v>597</v>
      </c>
      <c r="F424" s="21">
        <v>16047.11</v>
      </c>
      <c r="G424" s="21">
        <v>13995.41</v>
      </c>
      <c r="H424" s="21">
        <v>-2051.7</v>
      </c>
      <c r="I424" s="14" t="s">
        <v>605</v>
      </c>
    </row>
    <row r="425" ht="30" customHeight="1">
      <c r="A425" s="13" t="s">
        <v>213</v>
      </c>
      <c r="B425" s="13" t="s">
        <v>422</v>
      </c>
      <c r="C425" s="14" t="s">
        <v>563</v>
      </c>
      <c r="D425" s="14" t="s">
        <v>623</v>
      </c>
      <c r="E425" s="13" t="s">
        <v>597</v>
      </c>
      <c r="F425" s="21">
        <v>19702.31</v>
      </c>
      <c r="G425" s="21">
        <v>19702.31</v>
      </c>
      <c r="H425" s="21">
        <v>0</v>
      </c>
      <c r="I425" s="14" t="s">
        <v>605</v>
      </c>
    </row>
    <row r="426" ht="30" customHeight="1">
      <c r="A426" s="13" t="s">
        <v>213</v>
      </c>
      <c r="B426" s="13" t="s">
        <v>422</v>
      </c>
      <c r="C426" s="14" t="s">
        <v>559</v>
      </c>
      <c r="D426" s="14" t="s">
        <v>623</v>
      </c>
      <c r="E426" s="13" t="s">
        <v>597</v>
      </c>
      <c r="F426" s="21">
        <v>42790.18</v>
      </c>
      <c r="G426" s="21">
        <v>37319.26</v>
      </c>
      <c r="H426" s="21">
        <v>-5470.92</v>
      </c>
      <c r="I426" s="14" t="s">
        <v>605</v>
      </c>
    </row>
    <row r="427" ht="45" customHeight="1">
      <c r="A427" s="13" t="s">
        <v>213</v>
      </c>
      <c r="B427" s="13" t="s">
        <v>422</v>
      </c>
      <c r="C427" s="14" t="s">
        <v>565</v>
      </c>
      <c r="D427" s="14" t="s">
        <v>623</v>
      </c>
      <c r="E427" s="13" t="s">
        <v>597</v>
      </c>
      <c r="F427" s="21">
        <v>0</v>
      </c>
      <c r="G427" s="21">
        <v>22703.98</v>
      </c>
      <c r="H427" s="21">
        <v>22703.98</v>
      </c>
      <c r="I427" s="14" t="s">
        <v>605</v>
      </c>
    </row>
    <row r="428" ht="30" customHeight="1">
      <c r="A428" s="13" t="s">
        <v>213</v>
      </c>
      <c r="B428" s="13" t="s">
        <v>422</v>
      </c>
      <c r="C428" s="14" t="s">
        <v>562</v>
      </c>
      <c r="D428" s="14" t="s">
        <v>623</v>
      </c>
      <c r="E428" s="13" t="s">
        <v>597</v>
      </c>
      <c r="F428" s="21">
        <v>0</v>
      </c>
      <c r="G428" s="21">
        <v>10358.51</v>
      </c>
      <c r="H428" s="21">
        <v>10358.51</v>
      </c>
      <c r="I428" s="14" t="s">
        <v>605</v>
      </c>
    </row>
    <row r="429" ht="45" customHeight="1">
      <c r="A429" s="13" t="s">
        <v>213</v>
      </c>
      <c r="B429" s="13" t="s">
        <v>422</v>
      </c>
      <c r="C429" s="14" t="s">
        <v>566</v>
      </c>
      <c r="D429" s="14" t="s">
        <v>623</v>
      </c>
      <c r="E429" s="13" t="s">
        <v>597</v>
      </c>
      <c r="F429" s="21">
        <v>5013.27</v>
      </c>
      <c r="G429" s="21">
        <v>6244.69</v>
      </c>
      <c r="H429" s="21">
        <v>1231.42</v>
      </c>
      <c r="I429" s="14" t="s">
        <v>605</v>
      </c>
    </row>
    <row r="430" ht="45" customHeight="1">
      <c r="A430" s="13" t="s">
        <v>213</v>
      </c>
      <c r="B430" s="13" t="s">
        <v>422</v>
      </c>
      <c r="C430" s="14" t="s">
        <v>599</v>
      </c>
      <c r="D430" s="14" t="s">
        <v>623</v>
      </c>
      <c r="E430" s="13" t="s">
        <v>597</v>
      </c>
      <c r="F430" s="21">
        <v>13995.41</v>
      </c>
      <c r="G430" s="21">
        <v>13995.41</v>
      </c>
      <c r="H430" s="21">
        <v>0</v>
      </c>
      <c r="I430" s="14" t="s">
        <v>605</v>
      </c>
    </row>
    <row r="431" ht="30" customHeight="1">
      <c r="A431" s="13" t="s">
        <v>213</v>
      </c>
      <c r="B431" s="13" t="s">
        <v>422</v>
      </c>
      <c r="C431" s="14" t="s">
        <v>563</v>
      </c>
      <c r="D431" s="14" t="s">
        <v>623</v>
      </c>
      <c r="E431" s="13" t="s">
        <v>597</v>
      </c>
      <c r="F431" s="21">
        <v>18135.87</v>
      </c>
      <c r="G431" s="21">
        <v>15817.12</v>
      </c>
      <c r="H431" s="21">
        <v>-2318.75</v>
      </c>
      <c r="I431" s="14" t="s">
        <v>605</v>
      </c>
    </row>
    <row r="432" ht="30" customHeight="1">
      <c r="A432" s="13" t="s">
        <v>213</v>
      </c>
      <c r="B432" s="13" t="s">
        <v>422</v>
      </c>
      <c r="C432" s="14" t="s">
        <v>563</v>
      </c>
      <c r="D432" s="14" t="s">
        <v>623</v>
      </c>
      <c r="E432" s="13" t="s">
        <v>597</v>
      </c>
      <c r="F432" s="21">
        <v>0</v>
      </c>
      <c r="G432" s="21">
        <v>15817.12</v>
      </c>
      <c r="H432" s="21">
        <v>15817.12</v>
      </c>
      <c r="I432" s="14" t="s">
        <v>605</v>
      </c>
    </row>
    <row r="433" ht="45" customHeight="1">
      <c r="A433" s="13" t="s">
        <v>213</v>
      </c>
      <c r="B433" s="13" t="s">
        <v>422</v>
      </c>
      <c r="C433" s="14" t="s">
        <v>561</v>
      </c>
      <c r="D433" s="14" t="s">
        <v>623</v>
      </c>
      <c r="E433" s="13" t="s">
        <v>597</v>
      </c>
      <c r="F433" s="21">
        <v>1937.85</v>
      </c>
      <c r="G433" s="21">
        <v>1937.85</v>
      </c>
      <c r="H433" s="21">
        <v>0</v>
      </c>
      <c r="I433" s="14" t="s">
        <v>605</v>
      </c>
    </row>
    <row r="434" ht="45" customHeight="1">
      <c r="A434" s="13" t="s">
        <v>213</v>
      </c>
      <c r="B434" s="13" t="s">
        <v>422</v>
      </c>
      <c r="C434" s="14" t="s">
        <v>565</v>
      </c>
      <c r="D434" s="14" t="s">
        <v>623</v>
      </c>
      <c r="E434" s="13" t="s">
        <v>597</v>
      </c>
      <c r="F434" s="21">
        <v>22703.98</v>
      </c>
      <c r="G434" s="21">
        <v>22703.98</v>
      </c>
      <c r="H434" s="21">
        <v>0</v>
      </c>
      <c r="I434" s="14" t="s">
        <v>605</v>
      </c>
    </row>
    <row r="435" ht="45" customHeight="1">
      <c r="A435" s="13" t="s">
        <v>213</v>
      </c>
      <c r="B435" s="13" t="s">
        <v>416</v>
      </c>
      <c r="C435" s="14" t="s">
        <v>561</v>
      </c>
      <c r="D435" s="14" t="s">
        <v>624</v>
      </c>
      <c r="E435" s="13" t="s">
        <v>597</v>
      </c>
      <c r="F435" s="21">
        <v>0</v>
      </c>
      <c r="G435" s="21">
        <v>723.42</v>
      </c>
      <c r="H435" s="21">
        <v>723.42</v>
      </c>
      <c r="I435" s="14" t="s">
        <v>605</v>
      </c>
    </row>
    <row r="436" ht="30" customHeight="1">
      <c r="A436" s="13" t="s">
        <v>213</v>
      </c>
      <c r="B436" s="13" t="s">
        <v>416</v>
      </c>
      <c r="C436" s="14" t="s">
        <v>562</v>
      </c>
      <c r="D436" s="14" t="s">
        <v>624</v>
      </c>
      <c r="E436" s="13" t="s">
        <v>597</v>
      </c>
      <c r="F436" s="21">
        <v>0</v>
      </c>
      <c r="G436" s="21">
        <v>3866.94</v>
      </c>
      <c r="H436" s="21">
        <v>3866.94</v>
      </c>
      <c r="I436" s="14" t="s">
        <v>605</v>
      </c>
    </row>
    <row r="437" ht="45" customHeight="1">
      <c r="A437" s="13" t="s">
        <v>213</v>
      </c>
      <c r="B437" s="13" t="s">
        <v>416</v>
      </c>
      <c r="C437" s="14" t="s">
        <v>599</v>
      </c>
      <c r="D437" s="14" t="s">
        <v>624</v>
      </c>
      <c r="E437" s="13" t="s">
        <v>597</v>
      </c>
      <c r="F437" s="21">
        <v>5224.64</v>
      </c>
      <c r="G437" s="21">
        <v>5224.64</v>
      </c>
      <c r="H437" s="21">
        <v>0</v>
      </c>
      <c r="I437" s="14" t="s">
        <v>605</v>
      </c>
    </row>
    <row r="438" ht="60" customHeight="1">
      <c r="A438" s="13" t="s">
        <v>213</v>
      </c>
      <c r="B438" s="13" t="s">
        <v>416</v>
      </c>
      <c r="C438" s="14" t="s">
        <v>600</v>
      </c>
      <c r="D438" s="14" t="s">
        <v>624</v>
      </c>
      <c r="E438" s="13" t="s">
        <v>597</v>
      </c>
      <c r="F438" s="21">
        <v>0</v>
      </c>
      <c r="G438" s="21">
        <v>16001.45</v>
      </c>
      <c r="H438" s="21">
        <v>16001.45</v>
      </c>
      <c r="I438" s="14" t="s">
        <v>605</v>
      </c>
    </row>
    <row r="439" ht="60" customHeight="1">
      <c r="A439" s="13" t="s">
        <v>213</v>
      </c>
      <c r="B439" s="13" t="s">
        <v>416</v>
      </c>
      <c r="C439" s="14" t="s">
        <v>600</v>
      </c>
      <c r="D439" s="14" t="s">
        <v>624</v>
      </c>
      <c r="E439" s="13" t="s">
        <v>597</v>
      </c>
      <c r="F439" s="21">
        <v>16001.45</v>
      </c>
      <c r="G439" s="21">
        <v>16001.45</v>
      </c>
      <c r="H439" s="21">
        <v>0</v>
      </c>
      <c r="I439" s="14" t="s">
        <v>605</v>
      </c>
    </row>
    <row r="440" ht="60" customHeight="1">
      <c r="A440" s="13" t="s">
        <v>213</v>
      </c>
      <c r="B440" s="13" t="s">
        <v>416</v>
      </c>
      <c r="C440" s="14" t="s">
        <v>600</v>
      </c>
      <c r="D440" s="14" t="s">
        <v>624</v>
      </c>
      <c r="E440" s="13" t="s">
        <v>597</v>
      </c>
      <c r="F440" s="21">
        <v>16001.45</v>
      </c>
      <c r="G440" s="21">
        <v>16001.46</v>
      </c>
      <c r="H440" s="21">
        <v>.01</v>
      </c>
      <c r="I440" s="14" t="s">
        <v>598</v>
      </c>
    </row>
    <row r="441" ht="30" customHeight="1">
      <c r="A441" s="13" t="s">
        <v>213</v>
      </c>
      <c r="B441" s="13" t="s">
        <v>416</v>
      </c>
      <c r="C441" s="14" t="s">
        <v>562</v>
      </c>
      <c r="D441" s="14" t="s">
        <v>624</v>
      </c>
      <c r="E441" s="13" t="s">
        <v>597</v>
      </c>
      <c r="F441" s="21">
        <v>3866.94</v>
      </c>
      <c r="G441" s="21">
        <v>3866.94</v>
      </c>
      <c r="H441" s="21">
        <v>0</v>
      </c>
      <c r="I441" s="14" t="s">
        <v>605</v>
      </c>
    </row>
    <row r="442" ht="45" customHeight="1">
      <c r="A442" s="13" t="s">
        <v>213</v>
      </c>
      <c r="B442" s="13" t="s">
        <v>416</v>
      </c>
      <c r="C442" s="14" t="s">
        <v>565</v>
      </c>
      <c r="D442" s="14" t="s">
        <v>624</v>
      </c>
      <c r="E442" s="13" t="s">
        <v>597</v>
      </c>
      <c r="F442" s="21">
        <v>0</v>
      </c>
      <c r="G442" s="21">
        <v>8475.64</v>
      </c>
      <c r="H442" s="21">
        <v>8475.64</v>
      </c>
      <c r="I442" s="14" t="s">
        <v>605</v>
      </c>
    </row>
    <row r="443" ht="30" customHeight="1">
      <c r="A443" s="13" t="s">
        <v>213</v>
      </c>
      <c r="B443" s="13" t="s">
        <v>416</v>
      </c>
      <c r="C443" s="14" t="s">
        <v>559</v>
      </c>
      <c r="D443" s="14" t="s">
        <v>624</v>
      </c>
      <c r="E443" s="13" t="s">
        <v>597</v>
      </c>
      <c r="F443" s="21">
        <v>13931.69</v>
      </c>
      <c r="G443" s="21">
        <v>13931.69</v>
      </c>
      <c r="H443" s="21">
        <v>0</v>
      </c>
      <c r="I443" s="14" t="s">
        <v>605</v>
      </c>
    </row>
    <row r="444" ht="30" customHeight="1">
      <c r="A444" s="13" t="s">
        <v>213</v>
      </c>
      <c r="B444" s="13" t="s">
        <v>416</v>
      </c>
      <c r="C444" s="14" t="s">
        <v>563</v>
      </c>
      <c r="D444" s="14" t="s">
        <v>624</v>
      </c>
      <c r="E444" s="13" t="s">
        <v>597</v>
      </c>
      <c r="F444" s="21">
        <v>0</v>
      </c>
      <c r="G444" s="21">
        <v>5904.7</v>
      </c>
      <c r="H444" s="21">
        <v>5904.7</v>
      </c>
      <c r="I444" s="14" t="s">
        <v>605</v>
      </c>
    </row>
    <row r="445" ht="45" customHeight="1">
      <c r="A445" s="13" t="s">
        <v>213</v>
      </c>
      <c r="B445" s="13" t="s">
        <v>416</v>
      </c>
      <c r="C445" s="14" t="s">
        <v>561</v>
      </c>
      <c r="D445" s="14" t="s">
        <v>624</v>
      </c>
      <c r="E445" s="13" t="s">
        <v>597</v>
      </c>
      <c r="F445" s="21">
        <v>723.42</v>
      </c>
      <c r="G445" s="21">
        <v>723.42</v>
      </c>
      <c r="H445" s="21">
        <v>0</v>
      </c>
      <c r="I445" s="14" t="s">
        <v>605</v>
      </c>
    </row>
    <row r="446" ht="45" customHeight="1">
      <c r="A446" s="13" t="s">
        <v>213</v>
      </c>
      <c r="B446" s="13" t="s">
        <v>416</v>
      </c>
      <c r="C446" s="14" t="s">
        <v>566</v>
      </c>
      <c r="D446" s="14" t="s">
        <v>624</v>
      </c>
      <c r="E446" s="13" t="s">
        <v>597</v>
      </c>
      <c r="F446" s="21">
        <v>0</v>
      </c>
      <c r="G446" s="21">
        <v>1871.51</v>
      </c>
      <c r="H446" s="21">
        <v>1871.51</v>
      </c>
      <c r="I446" s="14" t="s">
        <v>605</v>
      </c>
    </row>
    <row r="447" ht="45" customHeight="1">
      <c r="A447" s="13" t="s">
        <v>213</v>
      </c>
      <c r="B447" s="13" t="s">
        <v>416</v>
      </c>
      <c r="C447" s="14" t="s">
        <v>565</v>
      </c>
      <c r="D447" s="14" t="s">
        <v>624</v>
      </c>
      <c r="E447" s="13" t="s">
        <v>597</v>
      </c>
      <c r="F447" s="21">
        <v>8475.64</v>
      </c>
      <c r="G447" s="21">
        <v>8475.64</v>
      </c>
      <c r="H447" s="21">
        <v>0</v>
      </c>
      <c r="I447" s="14" t="s">
        <v>605</v>
      </c>
    </row>
    <row r="448" ht="30" customHeight="1">
      <c r="A448" s="13" t="s">
        <v>213</v>
      </c>
      <c r="B448" s="13" t="s">
        <v>416</v>
      </c>
      <c r="C448" s="14" t="s">
        <v>559</v>
      </c>
      <c r="D448" s="14" t="s">
        <v>624</v>
      </c>
      <c r="E448" s="13" t="s">
        <v>597</v>
      </c>
      <c r="F448" s="21">
        <v>0</v>
      </c>
      <c r="G448" s="21">
        <v>13931.69</v>
      </c>
      <c r="H448" s="21">
        <v>13931.69</v>
      </c>
      <c r="I448" s="14" t="s">
        <v>605</v>
      </c>
    </row>
    <row r="449" ht="45" customHeight="1">
      <c r="A449" s="13" t="s">
        <v>213</v>
      </c>
      <c r="B449" s="13" t="s">
        <v>416</v>
      </c>
      <c r="C449" s="14" t="s">
        <v>566</v>
      </c>
      <c r="D449" s="14" t="s">
        <v>624</v>
      </c>
      <c r="E449" s="13" t="s">
        <v>597</v>
      </c>
      <c r="F449" s="21">
        <v>1871.51</v>
      </c>
      <c r="G449" s="21">
        <v>1871.51</v>
      </c>
      <c r="H449" s="21">
        <v>0</v>
      </c>
      <c r="I449" s="14" t="s">
        <v>605</v>
      </c>
    </row>
    <row r="450" ht="45" customHeight="1">
      <c r="A450" s="13" t="s">
        <v>213</v>
      </c>
      <c r="B450" s="13" t="s">
        <v>416</v>
      </c>
      <c r="C450" s="14" t="s">
        <v>601</v>
      </c>
      <c r="D450" s="14" t="s">
        <v>624</v>
      </c>
      <c r="E450" s="13" t="s">
        <v>597</v>
      </c>
      <c r="F450" s="21">
        <v>0</v>
      </c>
      <c r="G450" s="21">
        <v>0</v>
      </c>
      <c r="H450" s="21">
        <v>0</v>
      </c>
      <c r="I450" s="14" t="s">
        <v>605</v>
      </c>
    </row>
    <row r="451" ht="30" customHeight="1">
      <c r="A451" s="13" t="s">
        <v>213</v>
      </c>
      <c r="B451" s="13" t="s">
        <v>416</v>
      </c>
      <c r="C451" s="14" t="s">
        <v>563</v>
      </c>
      <c r="D451" s="14" t="s">
        <v>624</v>
      </c>
      <c r="E451" s="13" t="s">
        <v>597</v>
      </c>
      <c r="F451" s="21">
        <v>5904.7</v>
      </c>
      <c r="G451" s="21">
        <v>5904.7</v>
      </c>
      <c r="H451" s="21">
        <v>0</v>
      </c>
      <c r="I451" s="14" t="s">
        <v>605</v>
      </c>
    </row>
    <row r="452" ht="45" customHeight="1">
      <c r="A452" s="13" t="s">
        <v>213</v>
      </c>
      <c r="B452" s="13" t="s">
        <v>416</v>
      </c>
      <c r="C452" s="14" t="s">
        <v>599</v>
      </c>
      <c r="D452" s="14" t="s">
        <v>624</v>
      </c>
      <c r="E452" s="13" t="s">
        <v>597</v>
      </c>
      <c r="F452" s="21">
        <v>0</v>
      </c>
      <c r="G452" s="21">
        <v>5224.64</v>
      </c>
      <c r="H452" s="21">
        <v>5224.64</v>
      </c>
      <c r="I452" s="14" t="s">
        <v>605</v>
      </c>
    </row>
    <row r="453" ht="60" customHeight="1">
      <c r="A453" s="13" t="s">
        <v>213</v>
      </c>
      <c r="B453" s="13" t="s">
        <v>421</v>
      </c>
      <c r="C453" s="14" t="s">
        <v>600</v>
      </c>
      <c r="D453" s="14" t="s">
        <v>625</v>
      </c>
      <c r="E453" s="13" t="s">
        <v>597</v>
      </c>
      <c r="F453" s="21">
        <v>10143.78</v>
      </c>
      <c r="G453" s="21">
        <v>10143.76</v>
      </c>
      <c r="H453" s="21">
        <v>-.02</v>
      </c>
      <c r="I453" s="14" t="s">
        <v>598</v>
      </c>
    </row>
    <row r="454" ht="45" customHeight="1">
      <c r="A454" s="13" t="s">
        <v>213</v>
      </c>
      <c r="B454" s="13" t="s">
        <v>421</v>
      </c>
      <c r="C454" s="14" t="s">
        <v>601</v>
      </c>
      <c r="D454" s="14" t="s">
        <v>625</v>
      </c>
      <c r="E454" s="13" t="s">
        <v>597</v>
      </c>
      <c r="F454" s="21">
        <v>0</v>
      </c>
      <c r="G454" s="21">
        <v>0</v>
      </c>
      <c r="H454" s="21">
        <v>0</v>
      </c>
      <c r="I454" s="14" t="s">
        <v>605</v>
      </c>
    </row>
    <row r="455" ht="45" customHeight="1">
      <c r="A455" s="13" t="s">
        <v>213</v>
      </c>
      <c r="B455" s="13" t="s">
        <v>421</v>
      </c>
      <c r="C455" s="14" t="s">
        <v>599</v>
      </c>
      <c r="D455" s="14" t="s">
        <v>625</v>
      </c>
      <c r="E455" s="13" t="s">
        <v>597</v>
      </c>
      <c r="F455" s="21">
        <v>3312.05</v>
      </c>
      <c r="G455" s="21">
        <v>3312.05</v>
      </c>
      <c r="H455" s="21">
        <v>0</v>
      </c>
      <c r="I455" s="14" t="s">
        <v>605</v>
      </c>
    </row>
    <row r="456" ht="30" customHeight="1">
      <c r="A456" s="13" t="s">
        <v>213</v>
      </c>
      <c r="B456" s="13" t="s">
        <v>421</v>
      </c>
      <c r="C456" s="14" t="s">
        <v>562</v>
      </c>
      <c r="D456" s="14" t="s">
        <v>625</v>
      </c>
      <c r="E456" s="13" t="s">
        <v>597</v>
      </c>
      <c r="F456" s="21">
        <v>0</v>
      </c>
      <c r="G456" s="21">
        <v>2451.37</v>
      </c>
      <c r="H456" s="21">
        <v>2451.37</v>
      </c>
      <c r="I456" s="14" t="s">
        <v>605</v>
      </c>
    </row>
    <row r="457" ht="60" customHeight="1">
      <c r="A457" s="13" t="s">
        <v>213</v>
      </c>
      <c r="B457" s="13" t="s">
        <v>421</v>
      </c>
      <c r="C457" s="14" t="s">
        <v>600</v>
      </c>
      <c r="D457" s="14" t="s">
        <v>625</v>
      </c>
      <c r="E457" s="13" t="s">
        <v>597</v>
      </c>
      <c r="F457" s="21">
        <v>10143.76</v>
      </c>
      <c r="G457" s="21">
        <v>10143.78</v>
      </c>
      <c r="H457" s="21">
        <v>.02</v>
      </c>
      <c r="I457" s="14" t="s">
        <v>598</v>
      </c>
    </row>
    <row r="458" ht="30" customHeight="1">
      <c r="A458" s="13" t="s">
        <v>213</v>
      </c>
      <c r="B458" s="13" t="s">
        <v>421</v>
      </c>
      <c r="C458" s="14" t="s">
        <v>559</v>
      </c>
      <c r="D458" s="14" t="s">
        <v>625</v>
      </c>
      <c r="E458" s="13" t="s">
        <v>597</v>
      </c>
      <c r="F458" s="21">
        <v>8831.69</v>
      </c>
      <c r="G458" s="21">
        <v>8831.69</v>
      </c>
      <c r="H458" s="21">
        <v>0</v>
      </c>
      <c r="I458" s="14" t="s">
        <v>605</v>
      </c>
    </row>
    <row r="459" ht="30" customHeight="1">
      <c r="A459" s="13" t="s">
        <v>213</v>
      </c>
      <c r="B459" s="13" t="s">
        <v>421</v>
      </c>
      <c r="C459" s="14" t="s">
        <v>563</v>
      </c>
      <c r="D459" s="14" t="s">
        <v>625</v>
      </c>
      <c r="E459" s="13" t="s">
        <v>597</v>
      </c>
      <c r="F459" s="21">
        <v>3743.16</v>
      </c>
      <c r="G459" s="21">
        <v>3743.16</v>
      </c>
      <c r="H459" s="21">
        <v>0</v>
      </c>
      <c r="I459" s="14" t="s">
        <v>605</v>
      </c>
    </row>
    <row r="460" ht="45" customHeight="1">
      <c r="A460" s="13" t="s">
        <v>213</v>
      </c>
      <c r="B460" s="13" t="s">
        <v>421</v>
      </c>
      <c r="C460" s="14" t="s">
        <v>599</v>
      </c>
      <c r="D460" s="14" t="s">
        <v>625</v>
      </c>
      <c r="E460" s="13" t="s">
        <v>597</v>
      </c>
      <c r="F460" s="21">
        <v>0</v>
      </c>
      <c r="G460" s="21">
        <v>3312.05</v>
      </c>
      <c r="H460" s="21">
        <v>3312.05</v>
      </c>
      <c r="I460" s="14" t="s">
        <v>605</v>
      </c>
    </row>
    <row r="461" ht="30" customHeight="1">
      <c r="A461" s="13" t="s">
        <v>213</v>
      </c>
      <c r="B461" s="13" t="s">
        <v>421</v>
      </c>
      <c r="C461" s="14" t="s">
        <v>563</v>
      </c>
      <c r="D461" s="14" t="s">
        <v>625</v>
      </c>
      <c r="E461" s="13" t="s">
        <v>597</v>
      </c>
      <c r="F461" s="21">
        <v>0</v>
      </c>
      <c r="G461" s="21">
        <v>3743.16</v>
      </c>
      <c r="H461" s="21">
        <v>3743.16</v>
      </c>
      <c r="I461" s="14" t="s">
        <v>605</v>
      </c>
    </row>
    <row r="462" ht="45" customHeight="1">
      <c r="A462" s="13" t="s">
        <v>213</v>
      </c>
      <c r="B462" s="13" t="s">
        <v>421</v>
      </c>
      <c r="C462" s="14" t="s">
        <v>566</v>
      </c>
      <c r="D462" s="14" t="s">
        <v>625</v>
      </c>
      <c r="E462" s="13" t="s">
        <v>597</v>
      </c>
      <c r="F462" s="21">
        <v>1186.4</v>
      </c>
      <c r="G462" s="21">
        <v>1186.4</v>
      </c>
      <c r="H462" s="21">
        <v>0</v>
      </c>
      <c r="I462" s="14" t="s">
        <v>605</v>
      </c>
    </row>
    <row r="463" ht="30" customHeight="1">
      <c r="A463" s="13" t="s">
        <v>213</v>
      </c>
      <c r="B463" s="13" t="s">
        <v>421</v>
      </c>
      <c r="C463" s="14" t="s">
        <v>562</v>
      </c>
      <c r="D463" s="14" t="s">
        <v>625</v>
      </c>
      <c r="E463" s="13" t="s">
        <v>597</v>
      </c>
      <c r="F463" s="21">
        <v>2451.37</v>
      </c>
      <c r="G463" s="21">
        <v>2451.37</v>
      </c>
      <c r="H463" s="21">
        <v>0</v>
      </c>
      <c r="I463" s="14" t="s">
        <v>605</v>
      </c>
    </row>
    <row r="464" ht="45" customHeight="1">
      <c r="A464" s="13" t="s">
        <v>213</v>
      </c>
      <c r="B464" s="13" t="s">
        <v>421</v>
      </c>
      <c r="C464" s="14" t="s">
        <v>565</v>
      </c>
      <c r="D464" s="14" t="s">
        <v>625</v>
      </c>
      <c r="E464" s="13" t="s">
        <v>597</v>
      </c>
      <c r="F464" s="21">
        <v>0</v>
      </c>
      <c r="G464" s="21">
        <v>5372.95</v>
      </c>
      <c r="H464" s="21">
        <v>5372.95</v>
      </c>
      <c r="I464" s="14" t="s">
        <v>605</v>
      </c>
    </row>
    <row r="465" ht="45" customHeight="1">
      <c r="A465" s="13" t="s">
        <v>213</v>
      </c>
      <c r="B465" s="13" t="s">
        <v>421</v>
      </c>
      <c r="C465" s="14" t="s">
        <v>565</v>
      </c>
      <c r="D465" s="14" t="s">
        <v>625</v>
      </c>
      <c r="E465" s="13" t="s">
        <v>597</v>
      </c>
      <c r="F465" s="21">
        <v>5372.95</v>
      </c>
      <c r="G465" s="21">
        <v>5372.95</v>
      </c>
      <c r="H465" s="21">
        <v>0</v>
      </c>
      <c r="I465" s="14" t="s">
        <v>605</v>
      </c>
    </row>
    <row r="466" ht="30" customHeight="1">
      <c r="A466" s="13" t="s">
        <v>213</v>
      </c>
      <c r="B466" s="13" t="s">
        <v>421</v>
      </c>
      <c r="C466" s="14" t="s">
        <v>559</v>
      </c>
      <c r="D466" s="14" t="s">
        <v>625</v>
      </c>
      <c r="E466" s="13" t="s">
        <v>597</v>
      </c>
      <c r="F466" s="21">
        <v>0</v>
      </c>
      <c r="G466" s="21">
        <v>8831.69</v>
      </c>
      <c r="H466" s="21">
        <v>8831.69</v>
      </c>
      <c r="I466" s="14" t="s">
        <v>605</v>
      </c>
    </row>
    <row r="467" ht="45" customHeight="1">
      <c r="A467" s="13" t="s">
        <v>213</v>
      </c>
      <c r="B467" s="13" t="s">
        <v>421</v>
      </c>
      <c r="C467" s="14" t="s">
        <v>561</v>
      </c>
      <c r="D467" s="14" t="s">
        <v>625</v>
      </c>
      <c r="E467" s="13" t="s">
        <v>597</v>
      </c>
      <c r="F467" s="21">
        <v>0</v>
      </c>
      <c r="G467" s="21">
        <v>458.6</v>
      </c>
      <c r="H467" s="21">
        <v>458.6</v>
      </c>
      <c r="I467" s="14" t="s">
        <v>605</v>
      </c>
    </row>
    <row r="468" ht="45" customHeight="1">
      <c r="A468" s="13" t="s">
        <v>213</v>
      </c>
      <c r="B468" s="13" t="s">
        <v>421</v>
      </c>
      <c r="C468" s="14" t="s">
        <v>566</v>
      </c>
      <c r="D468" s="14" t="s">
        <v>625</v>
      </c>
      <c r="E468" s="13" t="s">
        <v>597</v>
      </c>
      <c r="F468" s="21">
        <v>0</v>
      </c>
      <c r="G468" s="21">
        <v>1186.4</v>
      </c>
      <c r="H468" s="21">
        <v>1186.4</v>
      </c>
      <c r="I468" s="14" t="s">
        <v>605</v>
      </c>
    </row>
    <row r="469" ht="60" customHeight="1">
      <c r="A469" s="13" t="s">
        <v>213</v>
      </c>
      <c r="B469" s="13" t="s">
        <v>421</v>
      </c>
      <c r="C469" s="14" t="s">
        <v>600</v>
      </c>
      <c r="D469" s="14" t="s">
        <v>625</v>
      </c>
      <c r="E469" s="13" t="s">
        <v>597</v>
      </c>
      <c r="F469" s="21">
        <v>0</v>
      </c>
      <c r="G469" s="21">
        <v>10143.78</v>
      </c>
      <c r="H469" s="21">
        <v>10143.78</v>
      </c>
      <c r="I469" s="14" t="s">
        <v>605</v>
      </c>
    </row>
    <row r="470" ht="45" customHeight="1">
      <c r="A470" s="13" t="s">
        <v>213</v>
      </c>
      <c r="B470" s="13" t="s">
        <v>421</v>
      </c>
      <c r="C470" s="14" t="s">
        <v>561</v>
      </c>
      <c r="D470" s="14" t="s">
        <v>625</v>
      </c>
      <c r="E470" s="13" t="s">
        <v>597</v>
      </c>
      <c r="F470" s="21">
        <v>458.6</v>
      </c>
      <c r="G470" s="21">
        <v>458.6</v>
      </c>
      <c r="H470" s="21">
        <v>0</v>
      </c>
      <c r="I470" s="14" t="s">
        <v>605</v>
      </c>
    </row>
    <row r="471" ht="60" customHeight="1">
      <c r="A471" s="13" t="s">
        <v>213</v>
      </c>
      <c r="B471" s="13" t="s">
        <v>421</v>
      </c>
      <c r="C471" s="14" t="s">
        <v>600</v>
      </c>
      <c r="D471" s="14" t="s">
        <v>625</v>
      </c>
      <c r="E471" s="13" t="s">
        <v>597</v>
      </c>
      <c r="F471" s="21">
        <v>10143.78</v>
      </c>
      <c r="G471" s="21">
        <v>10143.78</v>
      </c>
      <c r="H471" s="21">
        <v>0</v>
      </c>
      <c r="I471" s="14" t="s">
        <v>605</v>
      </c>
    </row>
    <row r="472" ht="45" customHeight="1">
      <c r="A472" s="13" t="s">
        <v>244</v>
      </c>
      <c r="B472" s="13" t="s">
        <v>310</v>
      </c>
      <c r="C472" s="14" t="s">
        <v>566</v>
      </c>
      <c r="D472" s="14" t="s">
        <v>626</v>
      </c>
      <c r="E472" s="13" t="s">
        <v>597</v>
      </c>
      <c r="F472" s="21">
        <v>0</v>
      </c>
      <c r="G472" s="21">
        <v>412901.66</v>
      </c>
      <c r="H472" s="21">
        <v>412901.66</v>
      </c>
      <c r="I472" s="14" t="s">
        <v>605</v>
      </c>
    </row>
    <row r="473" ht="45" customHeight="1">
      <c r="A473" s="13" t="s">
        <v>244</v>
      </c>
      <c r="B473" s="13" t="s">
        <v>310</v>
      </c>
      <c r="C473" s="14" t="s">
        <v>566</v>
      </c>
      <c r="D473" s="14" t="s">
        <v>626</v>
      </c>
      <c r="E473" s="13" t="s">
        <v>597</v>
      </c>
      <c r="F473" s="21">
        <v>0</v>
      </c>
      <c r="G473" s="21">
        <v>0</v>
      </c>
      <c r="H473" s="21">
        <v>0</v>
      </c>
      <c r="I473" s="14" t="s">
        <v>605</v>
      </c>
    </row>
    <row r="474" ht="30" customHeight="1">
      <c r="A474" s="13" t="s">
        <v>244</v>
      </c>
      <c r="B474" s="13" t="s">
        <v>310</v>
      </c>
      <c r="C474" s="14" t="s">
        <v>562</v>
      </c>
      <c r="D474" s="14" t="s">
        <v>626</v>
      </c>
      <c r="E474" s="13" t="s">
        <v>597</v>
      </c>
      <c r="F474" s="21">
        <v>0</v>
      </c>
      <c r="G474" s="21">
        <v>853144.61</v>
      </c>
      <c r="H474" s="21">
        <v>853144.61</v>
      </c>
      <c r="I474" s="14" t="s">
        <v>605</v>
      </c>
    </row>
    <row r="475" ht="45" customHeight="1">
      <c r="A475" s="13" t="s">
        <v>244</v>
      </c>
      <c r="B475" s="13" t="s">
        <v>310</v>
      </c>
      <c r="C475" s="14" t="s">
        <v>561</v>
      </c>
      <c r="D475" s="14" t="s">
        <v>626</v>
      </c>
      <c r="E475" s="13" t="s">
        <v>597</v>
      </c>
      <c r="F475" s="21">
        <v>0</v>
      </c>
      <c r="G475" s="21">
        <v>159604.66</v>
      </c>
      <c r="H475" s="21">
        <v>159604.66</v>
      </c>
      <c r="I475" s="14" t="s">
        <v>605</v>
      </c>
    </row>
    <row r="476" ht="45" customHeight="1">
      <c r="A476" s="13" t="s">
        <v>244</v>
      </c>
      <c r="B476" s="13" t="s">
        <v>310</v>
      </c>
      <c r="C476" s="14" t="s">
        <v>566</v>
      </c>
      <c r="D476" s="14" t="s">
        <v>626</v>
      </c>
      <c r="E476" s="13" t="s">
        <v>597</v>
      </c>
      <c r="F476" s="21">
        <v>412901.66</v>
      </c>
      <c r="G476" s="21">
        <v>0</v>
      </c>
      <c r="H476" s="21">
        <v>-412901.66</v>
      </c>
      <c r="I476" s="14" t="s">
        <v>605</v>
      </c>
    </row>
    <row r="477" ht="45" customHeight="1">
      <c r="A477" s="13" t="s">
        <v>244</v>
      </c>
      <c r="B477" s="13" t="s">
        <v>310</v>
      </c>
      <c r="C477" s="14" t="s">
        <v>599</v>
      </c>
      <c r="D477" s="14" t="s">
        <v>626</v>
      </c>
      <c r="E477" s="13" t="s">
        <v>597</v>
      </c>
      <c r="F477" s="21">
        <v>0</v>
      </c>
      <c r="G477" s="21">
        <v>1152686.19</v>
      </c>
      <c r="H477" s="21">
        <v>1152686.19</v>
      </c>
      <c r="I477" s="14" t="s">
        <v>605</v>
      </c>
    </row>
    <row r="478" ht="45" customHeight="1">
      <c r="A478" s="13" t="s">
        <v>244</v>
      </c>
      <c r="B478" s="13" t="s">
        <v>310</v>
      </c>
      <c r="C478" s="14" t="s">
        <v>599</v>
      </c>
      <c r="D478" s="14" t="s">
        <v>626</v>
      </c>
      <c r="E478" s="13" t="s">
        <v>597</v>
      </c>
      <c r="F478" s="21">
        <v>0</v>
      </c>
      <c r="G478" s="21">
        <v>0</v>
      </c>
      <c r="H478" s="21">
        <v>0</v>
      </c>
      <c r="I478" s="14" t="s">
        <v>605</v>
      </c>
    </row>
    <row r="479" ht="45" customHeight="1">
      <c r="A479" s="13" t="s">
        <v>244</v>
      </c>
      <c r="B479" s="13" t="s">
        <v>310</v>
      </c>
      <c r="C479" s="14" t="s">
        <v>601</v>
      </c>
      <c r="D479" s="14" t="s">
        <v>626</v>
      </c>
      <c r="E479" s="13" t="s">
        <v>597</v>
      </c>
      <c r="F479" s="21">
        <v>0</v>
      </c>
      <c r="G479" s="21">
        <v>0</v>
      </c>
      <c r="H479" s="21">
        <v>0</v>
      </c>
      <c r="I479" s="14" t="s">
        <v>605</v>
      </c>
    </row>
    <row r="480" ht="30" customHeight="1">
      <c r="A480" s="13" t="s">
        <v>244</v>
      </c>
      <c r="B480" s="13" t="s">
        <v>310</v>
      </c>
      <c r="C480" s="14" t="s">
        <v>559</v>
      </c>
      <c r="D480" s="14" t="s">
        <v>626</v>
      </c>
      <c r="E480" s="13" t="s">
        <v>597</v>
      </c>
      <c r="F480" s="21">
        <v>0</v>
      </c>
      <c r="G480" s="21">
        <v>3073678.63</v>
      </c>
      <c r="H480" s="21">
        <v>3073678.63</v>
      </c>
      <c r="I480" s="14" t="s">
        <v>605</v>
      </c>
    </row>
    <row r="481" ht="30" customHeight="1">
      <c r="A481" s="13" t="s">
        <v>244</v>
      </c>
      <c r="B481" s="13" t="s">
        <v>310</v>
      </c>
      <c r="C481" s="14" t="s">
        <v>607</v>
      </c>
      <c r="D481" s="14" t="s">
        <v>626</v>
      </c>
      <c r="E481" s="13" t="s">
        <v>597</v>
      </c>
      <c r="F481" s="21">
        <v>0</v>
      </c>
      <c r="G481" s="21">
        <v>0</v>
      </c>
      <c r="H481" s="21">
        <v>0</v>
      </c>
      <c r="I481" s="14" t="s">
        <v>605</v>
      </c>
    </row>
    <row r="482" ht="45" customHeight="1">
      <c r="A482" s="13" t="s">
        <v>244</v>
      </c>
      <c r="B482" s="13" t="s">
        <v>310</v>
      </c>
      <c r="C482" s="14" t="s">
        <v>565</v>
      </c>
      <c r="D482" s="14" t="s">
        <v>626</v>
      </c>
      <c r="E482" s="13" t="s">
        <v>597</v>
      </c>
      <c r="F482" s="21">
        <v>0</v>
      </c>
      <c r="G482" s="21">
        <v>1869938.66</v>
      </c>
      <c r="H482" s="21">
        <v>1869938.66</v>
      </c>
      <c r="I482" s="14" t="s">
        <v>605</v>
      </c>
    </row>
    <row r="483" ht="30" customHeight="1">
      <c r="A483" s="13" t="s">
        <v>244</v>
      </c>
      <c r="B483" s="13" t="s">
        <v>310</v>
      </c>
      <c r="C483" s="14" t="s">
        <v>563</v>
      </c>
      <c r="D483" s="14" t="s">
        <v>626</v>
      </c>
      <c r="E483" s="13" t="s">
        <v>597</v>
      </c>
      <c r="F483" s="21">
        <v>1302725.09</v>
      </c>
      <c r="G483" s="21">
        <v>0</v>
      </c>
      <c r="H483" s="21">
        <v>-1302725.09</v>
      </c>
      <c r="I483" s="14" t="s">
        <v>605</v>
      </c>
    </row>
    <row r="484" ht="30" customHeight="1">
      <c r="A484" s="13" t="s">
        <v>244</v>
      </c>
      <c r="B484" s="13" t="s">
        <v>310</v>
      </c>
      <c r="C484" s="14" t="s">
        <v>562</v>
      </c>
      <c r="D484" s="14" t="s">
        <v>626</v>
      </c>
      <c r="E484" s="13" t="s">
        <v>597</v>
      </c>
      <c r="F484" s="21">
        <v>0</v>
      </c>
      <c r="G484" s="21">
        <v>0</v>
      </c>
      <c r="H484" s="21">
        <v>0</v>
      </c>
      <c r="I484" s="14" t="s">
        <v>605</v>
      </c>
    </row>
    <row r="485" ht="45" customHeight="1">
      <c r="A485" s="13" t="s">
        <v>244</v>
      </c>
      <c r="B485" s="13" t="s">
        <v>310</v>
      </c>
      <c r="C485" s="14" t="s">
        <v>599</v>
      </c>
      <c r="D485" s="14" t="s">
        <v>626</v>
      </c>
      <c r="E485" s="13" t="s">
        <v>597</v>
      </c>
      <c r="F485" s="21">
        <v>1152686.19</v>
      </c>
      <c r="G485" s="21">
        <v>0</v>
      </c>
      <c r="H485" s="21">
        <v>-1152686.19</v>
      </c>
      <c r="I485" s="14" t="s">
        <v>605</v>
      </c>
    </row>
    <row r="486" ht="30" customHeight="1">
      <c r="A486" s="13" t="s">
        <v>244</v>
      </c>
      <c r="B486" s="13" t="s">
        <v>310</v>
      </c>
      <c r="C486" s="14" t="s">
        <v>563</v>
      </c>
      <c r="D486" s="14" t="s">
        <v>626</v>
      </c>
      <c r="E486" s="13" t="s">
        <v>597</v>
      </c>
      <c r="F486" s="21">
        <v>0</v>
      </c>
      <c r="G486" s="21">
        <v>1302725.09</v>
      </c>
      <c r="H486" s="21">
        <v>1302725.09</v>
      </c>
      <c r="I486" s="14" t="s">
        <v>605</v>
      </c>
    </row>
    <row r="487" ht="30" customHeight="1">
      <c r="A487" s="13" t="s">
        <v>244</v>
      </c>
      <c r="B487" s="13" t="s">
        <v>310</v>
      </c>
      <c r="C487" s="14" t="s">
        <v>562</v>
      </c>
      <c r="D487" s="14" t="s">
        <v>626</v>
      </c>
      <c r="E487" s="13" t="s">
        <v>597</v>
      </c>
      <c r="F487" s="21">
        <v>853144.61</v>
      </c>
      <c r="G487" s="21">
        <v>0</v>
      </c>
      <c r="H487" s="21">
        <v>-853144.61</v>
      </c>
      <c r="I487" s="14" t="s">
        <v>605</v>
      </c>
    </row>
    <row r="488" ht="30" customHeight="1">
      <c r="A488" s="13" t="s">
        <v>244</v>
      </c>
      <c r="B488" s="13" t="s">
        <v>310</v>
      </c>
      <c r="C488" s="14" t="s">
        <v>563</v>
      </c>
      <c r="D488" s="14" t="s">
        <v>626</v>
      </c>
      <c r="E488" s="13" t="s">
        <v>597</v>
      </c>
      <c r="F488" s="21">
        <v>0</v>
      </c>
      <c r="G488" s="21">
        <v>0</v>
      </c>
      <c r="H488" s="21">
        <v>0</v>
      </c>
      <c r="I488" s="14" t="s">
        <v>605</v>
      </c>
    </row>
    <row r="489" ht="30" customHeight="1">
      <c r="A489" s="13" t="s">
        <v>244</v>
      </c>
      <c r="B489" s="13" t="s">
        <v>310</v>
      </c>
      <c r="C489" s="14" t="s">
        <v>559</v>
      </c>
      <c r="D489" s="14" t="s">
        <v>626</v>
      </c>
      <c r="E489" s="13" t="s">
        <v>597</v>
      </c>
      <c r="F489" s="21">
        <v>0</v>
      </c>
      <c r="G489" s="21">
        <v>0</v>
      </c>
      <c r="H489" s="21">
        <v>0</v>
      </c>
      <c r="I489" s="14" t="s">
        <v>605</v>
      </c>
    </row>
    <row r="490" ht="30" customHeight="1">
      <c r="A490" s="13" t="s">
        <v>244</v>
      </c>
      <c r="B490" s="13" t="s">
        <v>310</v>
      </c>
      <c r="C490" s="14" t="s">
        <v>559</v>
      </c>
      <c r="D490" s="14" t="s">
        <v>626</v>
      </c>
      <c r="E490" s="13" t="s">
        <v>597</v>
      </c>
      <c r="F490" s="21">
        <v>3073678.63</v>
      </c>
      <c r="G490" s="21">
        <v>0</v>
      </c>
      <c r="H490" s="21">
        <v>-3073678.63</v>
      </c>
      <c r="I490" s="14" t="s">
        <v>605</v>
      </c>
    </row>
    <row r="491" ht="45" customHeight="1">
      <c r="A491" s="13" t="s">
        <v>244</v>
      </c>
      <c r="B491" s="13" t="s">
        <v>310</v>
      </c>
      <c r="C491" s="14" t="s">
        <v>561</v>
      </c>
      <c r="D491" s="14" t="s">
        <v>626</v>
      </c>
      <c r="E491" s="13" t="s">
        <v>597</v>
      </c>
      <c r="F491" s="21">
        <v>0</v>
      </c>
      <c r="G491" s="21">
        <v>0</v>
      </c>
      <c r="H491" s="21">
        <v>0</v>
      </c>
      <c r="I491" s="14" t="s">
        <v>605</v>
      </c>
    </row>
    <row r="492" ht="45" customHeight="1">
      <c r="A492" s="13" t="s">
        <v>244</v>
      </c>
      <c r="B492" s="13" t="s">
        <v>310</v>
      </c>
      <c r="C492" s="14" t="s">
        <v>561</v>
      </c>
      <c r="D492" s="14" t="s">
        <v>626</v>
      </c>
      <c r="E492" s="13" t="s">
        <v>597</v>
      </c>
      <c r="F492" s="21">
        <v>159604.66</v>
      </c>
      <c r="G492" s="21">
        <v>0</v>
      </c>
      <c r="H492" s="21">
        <v>-159604.66</v>
      </c>
      <c r="I492" s="14" t="s">
        <v>605</v>
      </c>
    </row>
    <row r="493" ht="45" customHeight="1">
      <c r="A493" s="13" t="s">
        <v>244</v>
      </c>
      <c r="B493" s="13" t="s">
        <v>310</v>
      </c>
      <c r="C493" s="14" t="s">
        <v>565</v>
      </c>
      <c r="D493" s="14" t="s">
        <v>626</v>
      </c>
      <c r="E493" s="13" t="s">
        <v>597</v>
      </c>
      <c r="F493" s="21">
        <v>0</v>
      </c>
      <c r="G493" s="21">
        <v>0</v>
      </c>
      <c r="H493" s="21">
        <v>0</v>
      </c>
      <c r="I493" s="14" t="s">
        <v>605</v>
      </c>
    </row>
    <row r="494" ht="45" customHeight="1">
      <c r="A494" s="13" t="s">
        <v>244</v>
      </c>
      <c r="B494" s="13" t="s">
        <v>310</v>
      </c>
      <c r="C494" s="14" t="s">
        <v>565</v>
      </c>
      <c r="D494" s="14" t="s">
        <v>626</v>
      </c>
      <c r="E494" s="13" t="s">
        <v>597</v>
      </c>
      <c r="F494" s="21">
        <v>1869938.66</v>
      </c>
      <c r="G494" s="21">
        <v>0</v>
      </c>
      <c r="H494" s="21">
        <v>-1869938.66</v>
      </c>
      <c r="I494" s="14" t="s">
        <v>605</v>
      </c>
    </row>
    <row r="495" ht="60" customHeight="1">
      <c r="A495" s="13" t="s">
        <v>262</v>
      </c>
      <c r="B495" s="13" t="s">
        <v>310</v>
      </c>
      <c r="C495" s="14" t="s">
        <v>600</v>
      </c>
      <c r="D495" s="14" t="s">
        <v>627</v>
      </c>
      <c r="E495" s="13" t="s">
        <v>597</v>
      </c>
      <c r="F495" s="21">
        <v>0</v>
      </c>
      <c r="G495" s="21">
        <v>3186</v>
      </c>
      <c r="H495" s="21">
        <v>3186</v>
      </c>
      <c r="I495" s="14" t="s">
        <v>598</v>
      </c>
    </row>
    <row r="496" ht="60" customHeight="1">
      <c r="A496" s="13" t="s">
        <v>262</v>
      </c>
      <c r="B496" s="13" t="s">
        <v>310</v>
      </c>
      <c r="C496" s="14" t="s">
        <v>600</v>
      </c>
      <c r="D496" s="14" t="s">
        <v>627</v>
      </c>
      <c r="E496" s="13" t="s">
        <v>602</v>
      </c>
      <c r="F496" s="21">
        <v>3291.1</v>
      </c>
      <c r="G496" s="21">
        <v>0</v>
      </c>
      <c r="H496" s="21">
        <v>-3291.1</v>
      </c>
      <c r="I496" s="14" t="s">
        <v>598</v>
      </c>
    </row>
    <row r="497" ht="60" customHeight="1">
      <c r="A497" s="13" t="s">
        <v>268</v>
      </c>
      <c r="B497" s="13" t="s">
        <v>310</v>
      </c>
      <c r="C497" s="14" t="s">
        <v>600</v>
      </c>
      <c r="D497" s="14" t="s">
        <v>628</v>
      </c>
      <c r="E497" s="13" t="s">
        <v>597</v>
      </c>
      <c r="F497" s="21">
        <v>0</v>
      </c>
      <c r="G497" s="21">
        <v>0</v>
      </c>
      <c r="H497" s="21">
        <v>0</v>
      </c>
      <c r="I497" s="14" t="s">
        <v>603</v>
      </c>
    </row>
    <row r="498" ht="60" customHeight="1">
      <c r="A498" s="13" t="s">
        <v>268</v>
      </c>
      <c r="B498" s="13" t="s">
        <v>310</v>
      </c>
      <c r="C498" s="14" t="s">
        <v>600</v>
      </c>
      <c r="D498" s="14" t="s">
        <v>628</v>
      </c>
      <c r="E498" s="13" t="s">
        <v>602</v>
      </c>
      <c r="F498" s="21">
        <v>5910</v>
      </c>
      <c r="G498" s="21">
        <v>0</v>
      </c>
      <c r="H498" s="21">
        <v>-5910</v>
      </c>
      <c r="I498" s="14" t="s">
        <v>598</v>
      </c>
    </row>
    <row r="499" ht="20" customHeight="1">
</row>
    <row r="500" ht="20" customHeight="1">
      <c r="A500" s="15" t="s">
        <v>584</v>
      </c>
      <c r="B500" s="15"/>
      <c r="C500" s="15"/>
      <c r="D500" s="15" t="s">
        <v>629</v>
      </c>
      <c r="E500" s="15"/>
      <c r="F500" s="15"/>
      <c r="G500" s="15"/>
      <c r="H500" s="15"/>
      <c r="I500" s="15"/>
    </row>
    <row r="501" ht="20" customHeight="1">
      <c r="A501" s="13" t="s">
        <v>586</v>
      </c>
      <c r="B501" s="13" t="s">
        <v>587</v>
      </c>
      <c r="C501" s="13" t="s">
        <v>588</v>
      </c>
      <c r="D501" s="13" t="s">
        <v>589</v>
      </c>
      <c r="E501" s="13" t="s">
        <v>590</v>
      </c>
      <c r="F501" s="13" t="s">
        <v>591</v>
      </c>
      <c r="G501" s="13"/>
      <c r="H501" s="13"/>
      <c r="I501" s="13"/>
    </row>
    <row r="502" ht="20" customHeight="1">
      <c r="A502" s="13"/>
      <c r="B502" s="13"/>
      <c r="C502" s="13"/>
      <c r="D502" s="13"/>
      <c r="E502" s="13"/>
      <c r="F502" s="13" t="s">
        <v>592</v>
      </c>
      <c r="G502" s="13" t="s">
        <v>593</v>
      </c>
      <c r="H502" s="13" t="s">
        <v>594</v>
      </c>
      <c r="I502" s="13" t="s">
        <v>595</v>
      </c>
    </row>
    <row r="503" ht="15" customHeight="1">
      <c r="A503" s="13" t="s">
        <v>213</v>
      </c>
      <c r="B503" s="13" t="s">
        <v>422</v>
      </c>
      <c r="C503" s="14" t="s">
        <v>630</v>
      </c>
      <c r="D503" s="14" t="s">
        <v>631</v>
      </c>
      <c r="E503" s="13" t="s">
        <v>597</v>
      </c>
      <c r="F503" s="21">
        <v>0</v>
      </c>
      <c r="G503" s="21">
        <v>0</v>
      </c>
      <c r="H503" s="21">
        <v>0</v>
      </c>
      <c r="I503" s="14" t="s">
        <v>603</v>
      </c>
    </row>
    <row r="504" ht="15" customHeight="1">
      <c r="A504" s="13" t="s">
        <v>213</v>
      </c>
      <c r="B504" s="13" t="s">
        <v>422</v>
      </c>
      <c r="C504" s="14" t="s">
        <v>630</v>
      </c>
      <c r="D504" s="14" t="s">
        <v>631</v>
      </c>
      <c r="E504" s="13" t="s">
        <v>602</v>
      </c>
      <c r="F504" s="21">
        <v>0</v>
      </c>
      <c r="G504" s="21">
        <v>0</v>
      </c>
      <c r="H504" s="21">
        <v>0</v>
      </c>
      <c r="I504" s="14" t="s">
        <v>603</v>
      </c>
    </row>
    <row r="505" ht="30" customHeight="1">
      <c r="A505" s="13" t="s">
        <v>244</v>
      </c>
      <c r="B505" s="13" t="s">
        <v>310</v>
      </c>
      <c r="C505" s="14" t="s">
        <v>632</v>
      </c>
      <c r="D505" s="14" t="s">
        <v>633</v>
      </c>
      <c r="E505" s="13" t="s">
        <v>597</v>
      </c>
      <c r="F505" s="21">
        <v>0</v>
      </c>
      <c r="G505" s="21">
        <v>0</v>
      </c>
      <c r="H505" s="21">
        <v>0</v>
      </c>
      <c r="I505" s="14" t="s">
        <v>598</v>
      </c>
    </row>
    <row r="506" ht="30" customHeight="1">
      <c r="A506" s="13" t="s">
        <v>244</v>
      </c>
      <c r="B506" s="13" t="s">
        <v>310</v>
      </c>
      <c r="C506" s="14" t="s">
        <v>634</v>
      </c>
      <c r="D506" s="14" t="s">
        <v>633</v>
      </c>
      <c r="E506" s="13" t="s">
        <v>602</v>
      </c>
      <c r="F506" s="21">
        <v>0</v>
      </c>
      <c r="G506" s="21">
        <v>0</v>
      </c>
      <c r="H506" s="21">
        <v>0</v>
      </c>
      <c r="I506" s="14" t="s">
        <v>603</v>
      </c>
    </row>
    <row r="507" ht="20" customHeight="1">
</row>
    <row r="508" ht="20" customHeight="1">
      <c r="A508" s="15" t="s">
        <v>584</v>
      </c>
      <c r="B508" s="15"/>
      <c r="C508" s="15"/>
      <c r="D508" s="15" t="s">
        <v>635</v>
      </c>
      <c r="E508" s="15"/>
      <c r="F508" s="15"/>
      <c r="G508" s="15"/>
      <c r="H508" s="15"/>
      <c r="I508" s="15"/>
    </row>
    <row r="509" ht="20" customHeight="1">
      <c r="A509" s="13" t="s">
        <v>586</v>
      </c>
      <c r="B509" s="13" t="s">
        <v>587</v>
      </c>
      <c r="C509" s="13" t="s">
        <v>588</v>
      </c>
      <c r="D509" s="13" t="s">
        <v>589</v>
      </c>
      <c r="E509" s="13" t="s">
        <v>590</v>
      </c>
      <c r="F509" s="13" t="s">
        <v>591</v>
      </c>
      <c r="G509" s="13"/>
      <c r="H509" s="13"/>
      <c r="I509" s="13"/>
    </row>
    <row r="510" ht="20" customHeight="1">
      <c r="A510" s="13"/>
      <c r="B510" s="13"/>
      <c r="C510" s="13"/>
      <c r="D510" s="13"/>
      <c r="E510" s="13"/>
      <c r="F510" s="13" t="s">
        <v>592</v>
      </c>
      <c r="G510" s="13" t="s">
        <v>593</v>
      </c>
      <c r="H510" s="13" t="s">
        <v>594</v>
      </c>
      <c r="I510" s="13" t="s">
        <v>595</v>
      </c>
    </row>
    <row r="511" ht="30" customHeight="1">
      <c r="A511" s="13" t="s">
        <v>131</v>
      </c>
      <c r="B511" s="13" t="s">
        <v>310</v>
      </c>
      <c r="C511" s="14" t="s">
        <v>636</v>
      </c>
      <c r="D511" s="14" t="s">
        <v>637</v>
      </c>
      <c r="E511" s="13" t="s">
        <v>597</v>
      </c>
      <c r="F511" s="21">
        <v>90358.55</v>
      </c>
      <c r="G511" s="21">
        <v>84243.69</v>
      </c>
      <c r="H511" s="21">
        <v>-6114.86</v>
      </c>
      <c r="I511" s="14" t="s">
        <v>598</v>
      </c>
    </row>
    <row r="512" ht="30" customHeight="1">
      <c r="A512" s="13" t="s">
        <v>131</v>
      </c>
      <c r="B512" s="13" t="s">
        <v>310</v>
      </c>
      <c r="C512" s="14" t="s">
        <v>636</v>
      </c>
      <c r="D512" s="14" t="s">
        <v>637</v>
      </c>
      <c r="E512" s="13" t="s">
        <v>602</v>
      </c>
      <c r="F512" s="21">
        <v>0</v>
      </c>
      <c r="G512" s="21">
        <v>0</v>
      </c>
      <c r="H512" s="21">
        <v>0</v>
      </c>
      <c r="I512" s="14" t="s">
        <v>598</v>
      </c>
    </row>
    <row r="513" ht="15" customHeight="1">
      <c r="A513" s="13" t="s">
        <v>131</v>
      </c>
      <c r="B513" s="13" t="s">
        <v>415</v>
      </c>
      <c r="C513" s="14" t="s">
        <v>636</v>
      </c>
      <c r="D513" s="14" t="s">
        <v>638</v>
      </c>
      <c r="E513" s="13" t="s">
        <v>597</v>
      </c>
      <c r="F513" s="21">
        <v>104237.84</v>
      </c>
      <c r="G513" s="21">
        <v>107272.83</v>
      </c>
      <c r="H513" s="21">
        <v>3034.99</v>
      </c>
      <c r="I513" s="14" t="s">
        <v>598</v>
      </c>
    </row>
    <row r="514" ht="15" customHeight="1">
      <c r="A514" s="13" t="s">
        <v>131</v>
      </c>
      <c r="B514" s="13" t="s">
        <v>415</v>
      </c>
      <c r="C514" s="14" t="s">
        <v>636</v>
      </c>
      <c r="D514" s="14" t="s">
        <v>638</v>
      </c>
      <c r="E514" s="13" t="s">
        <v>602</v>
      </c>
      <c r="F514" s="21">
        <v>0</v>
      </c>
      <c r="G514" s="21">
        <v>0</v>
      </c>
      <c r="H514" s="21">
        <v>0</v>
      </c>
      <c r="I514" s="14" t="s">
        <v>598</v>
      </c>
    </row>
    <row r="515" ht="30" customHeight="1">
      <c r="A515" s="13" t="s">
        <v>152</v>
      </c>
      <c r="B515" s="13" t="s">
        <v>310</v>
      </c>
      <c r="C515" s="14" t="s">
        <v>636</v>
      </c>
      <c r="D515" s="14" t="s">
        <v>639</v>
      </c>
      <c r="E515" s="13" t="s">
        <v>597</v>
      </c>
      <c r="F515" s="21">
        <v>27288.28</v>
      </c>
      <c r="G515" s="21">
        <v>25441.59</v>
      </c>
      <c r="H515" s="21">
        <v>-1846.69</v>
      </c>
      <c r="I515" s="14" t="s">
        <v>598</v>
      </c>
    </row>
    <row r="516" ht="30" customHeight="1">
      <c r="A516" s="13" t="s">
        <v>152</v>
      </c>
      <c r="B516" s="13" t="s">
        <v>310</v>
      </c>
      <c r="C516" s="14" t="s">
        <v>636</v>
      </c>
      <c r="D516" s="14" t="s">
        <v>639</v>
      </c>
      <c r="E516" s="13" t="s">
        <v>602</v>
      </c>
      <c r="F516" s="21">
        <v>0</v>
      </c>
      <c r="G516" s="21">
        <v>0</v>
      </c>
      <c r="H516" s="21">
        <v>0</v>
      </c>
      <c r="I516" s="14" t="s">
        <v>598</v>
      </c>
    </row>
    <row r="517" ht="15" customHeight="1">
      <c r="A517" s="13" t="s">
        <v>152</v>
      </c>
      <c r="B517" s="13" t="s">
        <v>415</v>
      </c>
      <c r="C517" s="14" t="s">
        <v>636</v>
      </c>
      <c r="D517" s="14" t="s">
        <v>640</v>
      </c>
      <c r="E517" s="13" t="s">
        <v>597</v>
      </c>
      <c r="F517" s="21">
        <v>31479.83</v>
      </c>
      <c r="G517" s="21">
        <v>32396.39</v>
      </c>
      <c r="H517" s="21">
        <v>916.56</v>
      </c>
      <c r="I517" s="14" t="s">
        <v>598</v>
      </c>
    </row>
    <row r="518" ht="15" customHeight="1">
      <c r="A518" s="13" t="s">
        <v>152</v>
      </c>
      <c r="B518" s="13" t="s">
        <v>415</v>
      </c>
      <c r="C518" s="14" t="s">
        <v>636</v>
      </c>
      <c r="D518" s="14" t="s">
        <v>640</v>
      </c>
      <c r="E518" s="13" t="s">
        <v>602</v>
      </c>
      <c r="F518" s="21">
        <v>0</v>
      </c>
      <c r="G518" s="21">
        <v>0</v>
      </c>
      <c r="H518" s="21">
        <v>0</v>
      </c>
      <c r="I518" s="14" t="s">
        <v>598</v>
      </c>
    </row>
    <row r="519" ht="15" customHeight="1">
      <c r="A519" s="13" t="s">
        <v>220</v>
      </c>
      <c r="B519" s="13" t="s">
        <v>417</v>
      </c>
      <c r="C519" s="14" t="s">
        <v>636</v>
      </c>
      <c r="D519" s="14" t="s">
        <v>641</v>
      </c>
      <c r="E519" s="13" t="s">
        <v>597</v>
      </c>
      <c r="F519" s="21">
        <v>24166.14</v>
      </c>
      <c r="G519" s="21">
        <v>0</v>
      </c>
      <c r="H519" s="21">
        <v>-24166.14</v>
      </c>
      <c r="I519" s="14" t="s">
        <v>598</v>
      </c>
    </row>
    <row r="520" ht="15" customHeight="1">
      <c r="A520" s="13" t="s">
        <v>220</v>
      </c>
      <c r="B520" s="13" t="s">
        <v>417</v>
      </c>
      <c r="C520" s="14" t="s">
        <v>636</v>
      </c>
      <c r="D520" s="14" t="s">
        <v>641</v>
      </c>
      <c r="E520" s="13" t="s">
        <v>602</v>
      </c>
      <c r="F520" s="21">
        <v>0</v>
      </c>
      <c r="G520" s="21">
        <v>0</v>
      </c>
      <c r="H520" s="21">
        <v>0</v>
      </c>
      <c r="I520" s="14" t="s">
        <v>598</v>
      </c>
    </row>
    <row r="521" ht="15" customHeight="1">
      <c r="A521" s="13" t="s">
        <v>225</v>
      </c>
      <c r="B521" s="13" t="s">
        <v>310</v>
      </c>
      <c r="C521" s="14" t="s">
        <v>636</v>
      </c>
      <c r="D521" s="14" t="s">
        <v>642</v>
      </c>
      <c r="E521" s="13" t="s">
        <v>597</v>
      </c>
      <c r="F521" s="21">
        <v>0</v>
      </c>
      <c r="G521" s="21">
        <v>0</v>
      </c>
      <c r="H521" s="21">
        <v>0</v>
      </c>
      <c r="I521" s="14" t="s">
        <v>603</v>
      </c>
    </row>
    <row r="522" ht="15" customHeight="1">
      <c r="A522" s="13" t="s">
        <v>225</v>
      </c>
      <c r="B522" s="13" t="s">
        <v>310</v>
      </c>
      <c r="C522" s="14" t="s">
        <v>636</v>
      </c>
      <c r="D522" s="14" t="s">
        <v>642</v>
      </c>
      <c r="E522" s="13" t="s">
        <v>602</v>
      </c>
      <c r="F522" s="21">
        <v>0</v>
      </c>
      <c r="G522" s="21">
        <v>0</v>
      </c>
      <c r="H522" s="21">
        <v>0</v>
      </c>
      <c r="I522" s="14" t="s">
        <v>603</v>
      </c>
    </row>
    <row r="523" ht="15" customHeight="1">
      <c r="A523" s="13" t="s">
        <v>225</v>
      </c>
      <c r="B523" s="13" t="s">
        <v>415</v>
      </c>
      <c r="C523" s="14" t="s">
        <v>636</v>
      </c>
      <c r="D523" s="14" t="s">
        <v>643</v>
      </c>
      <c r="E523" s="13" t="s">
        <v>597</v>
      </c>
      <c r="F523" s="21">
        <v>2008.21</v>
      </c>
      <c r="G523" s="21">
        <v>1944.88</v>
      </c>
      <c r="H523" s="21">
        <v>-63.33</v>
      </c>
      <c r="I523" s="14" t="s">
        <v>598</v>
      </c>
    </row>
    <row r="524" ht="15" customHeight="1">
      <c r="A524" s="13" t="s">
        <v>225</v>
      </c>
      <c r="B524" s="13" t="s">
        <v>415</v>
      </c>
      <c r="C524" s="14" t="s">
        <v>636</v>
      </c>
      <c r="D524" s="14" t="s">
        <v>643</v>
      </c>
      <c r="E524" s="13" t="s">
        <v>602</v>
      </c>
      <c r="F524" s="21">
        <v>1312.56</v>
      </c>
      <c r="G524" s="21">
        <v>0</v>
      </c>
      <c r="H524" s="21">
        <v>-1312.56</v>
      </c>
      <c r="I524" s="14" t="s">
        <v>598</v>
      </c>
    </row>
    <row r="525" ht="15" customHeight="1">
      <c r="A525" s="13" t="s">
        <v>225</v>
      </c>
      <c r="B525" s="13" t="s">
        <v>416</v>
      </c>
      <c r="C525" s="14" t="s">
        <v>636</v>
      </c>
      <c r="D525" s="14" t="s">
        <v>644</v>
      </c>
      <c r="E525" s="13" t="s">
        <v>597</v>
      </c>
      <c r="F525" s="21">
        <v>608.94</v>
      </c>
      <c r="G525" s="21">
        <v>535.62</v>
      </c>
      <c r="H525" s="21">
        <v>-73.32</v>
      </c>
      <c r="I525" s="14" t="s">
        <v>598</v>
      </c>
    </row>
    <row r="526" ht="15" customHeight="1">
      <c r="A526" s="13" t="s">
        <v>225</v>
      </c>
      <c r="B526" s="13" t="s">
        <v>416</v>
      </c>
      <c r="C526" s="14" t="s">
        <v>636</v>
      </c>
      <c r="D526" s="14" t="s">
        <v>644</v>
      </c>
      <c r="E526" s="13" t="s">
        <v>602</v>
      </c>
      <c r="F526" s="21">
        <v>55.91</v>
      </c>
      <c r="G526" s="21">
        <v>0</v>
      </c>
      <c r="H526" s="21">
        <v>-55.91</v>
      </c>
      <c r="I526" s="14" t="s">
        <v>598</v>
      </c>
    </row>
    <row r="527" ht="15" customHeight="1">
      <c r="A527" s="13" t="s">
        <v>225</v>
      </c>
      <c r="B527" s="13" t="s">
        <v>418</v>
      </c>
      <c r="C527" s="14" t="s">
        <v>636</v>
      </c>
      <c r="D527" s="14" t="s">
        <v>645</v>
      </c>
      <c r="E527" s="13" t="s">
        <v>597</v>
      </c>
      <c r="F527" s="21">
        <v>0</v>
      </c>
      <c r="G527" s="21">
        <v>0</v>
      </c>
      <c r="H527" s="21">
        <v>0</v>
      </c>
      <c r="I527" s="14" t="s">
        <v>603</v>
      </c>
    </row>
    <row r="528" ht="15" customHeight="1">
      <c r="A528" s="13" t="s">
        <v>225</v>
      </c>
      <c r="B528" s="13" t="s">
        <v>418</v>
      </c>
      <c r="C528" s="14" t="s">
        <v>636</v>
      </c>
      <c r="D528" s="14" t="s">
        <v>645</v>
      </c>
      <c r="E528" s="13" t="s">
        <v>602</v>
      </c>
      <c r="F528" s="21">
        <v>11242.7</v>
      </c>
      <c r="G528" s="21">
        <v>0</v>
      </c>
      <c r="H528" s="21">
        <v>-11242.7</v>
      </c>
      <c r="I528" s="14" t="s">
        <v>598</v>
      </c>
    </row>
    <row r="529" ht="15" customHeight="1">
      <c r="A529" s="13" t="s">
        <v>225</v>
      </c>
      <c r="B529" s="13" t="s">
        <v>419</v>
      </c>
      <c r="C529" s="14" t="s">
        <v>636</v>
      </c>
      <c r="D529" s="14" t="s">
        <v>646</v>
      </c>
      <c r="E529" s="13" t="s">
        <v>597</v>
      </c>
      <c r="F529" s="21">
        <v>10432.21</v>
      </c>
      <c r="G529" s="21">
        <v>11486</v>
      </c>
      <c r="H529" s="21">
        <v>1053.79</v>
      </c>
      <c r="I529" s="14" t="s">
        <v>598</v>
      </c>
    </row>
    <row r="530" ht="15" customHeight="1">
      <c r="A530" s="13" t="s">
        <v>225</v>
      </c>
      <c r="B530" s="13" t="s">
        <v>419</v>
      </c>
      <c r="C530" s="14" t="s">
        <v>636</v>
      </c>
      <c r="D530" s="14" t="s">
        <v>646</v>
      </c>
      <c r="E530" s="13" t="s">
        <v>602</v>
      </c>
      <c r="F530" s="21">
        <v>5602.91</v>
      </c>
      <c r="G530" s="21">
        <v>0</v>
      </c>
      <c r="H530" s="21">
        <v>-5602.91</v>
      </c>
      <c r="I530" s="14" t="s">
        <v>598</v>
      </c>
    </row>
    <row r="531" ht="30" customHeight="1">
      <c r="A531" s="13" t="s">
        <v>210</v>
      </c>
      <c r="B531" s="13" t="s">
        <v>422</v>
      </c>
      <c r="C531" s="14" t="s">
        <v>636</v>
      </c>
      <c r="D531" s="14" t="s">
        <v>647</v>
      </c>
      <c r="E531" s="13" t="s">
        <v>597</v>
      </c>
      <c r="F531" s="21">
        <v>32360.46</v>
      </c>
      <c r="G531" s="21">
        <v>0</v>
      </c>
      <c r="H531" s="21">
        <v>-32360.46</v>
      </c>
      <c r="I531" s="14" t="s">
        <v>598</v>
      </c>
    </row>
    <row r="532" ht="30" customHeight="1">
      <c r="A532" s="13" t="s">
        <v>210</v>
      </c>
      <c r="B532" s="13" t="s">
        <v>422</v>
      </c>
      <c r="C532" s="14" t="s">
        <v>636</v>
      </c>
      <c r="D532" s="14" t="s">
        <v>647</v>
      </c>
      <c r="E532" s="13" t="s">
        <v>602</v>
      </c>
      <c r="F532" s="21">
        <v>0</v>
      </c>
      <c r="G532" s="21">
        <v>0</v>
      </c>
      <c r="H532" s="21">
        <v>0</v>
      </c>
      <c r="I532" s="14" t="s">
        <v>598</v>
      </c>
    </row>
    <row r="533" ht="15" customHeight="1">
      <c r="A533" s="13" t="s">
        <v>213</v>
      </c>
      <c r="B533" s="13" t="s">
        <v>422</v>
      </c>
      <c r="C533" s="14" t="s">
        <v>636</v>
      </c>
      <c r="D533" s="14" t="s">
        <v>648</v>
      </c>
      <c r="E533" s="13" t="s">
        <v>597</v>
      </c>
      <c r="F533" s="21">
        <v>36676.75</v>
      </c>
      <c r="G533" s="21">
        <v>0</v>
      </c>
      <c r="H533" s="21">
        <v>-36676.75</v>
      </c>
      <c r="I533" s="14" t="s">
        <v>598</v>
      </c>
    </row>
    <row r="534" ht="15" customHeight="1">
      <c r="A534" s="13" t="s">
        <v>213</v>
      </c>
      <c r="B534" s="13" t="s">
        <v>422</v>
      </c>
      <c r="C534" s="14" t="s">
        <v>636</v>
      </c>
      <c r="D534" s="14" t="s">
        <v>648</v>
      </c>
      <c r="E534" s="13" t="s">
        <v>602</v>
      </c>
      <c r="F534" s="21">
        <v>0</v>
      </c>
      <c r="G534" s="21">
        <v>0</v>
      </c>
      <c r="H534" s="21">
        <v>0</v>
      </c>
      <c r="I534" s="14" t="s">
        <v>598</v>
      </c>
    </row>
    <row r="535" ht="30" customHeight="1">
      <c r="A535" s="13" t="s">
        <v>184</v>
      </c>
      <c r="B535" s="13" t="s">
        <v>310</v>
      </c>
      <c r="C535" s="14" t="s">
        <v>636</v>
      </c>
      <c r="D535" s="14" t="s">
        <v>649</v>
      </c>
      <c r="E535" s="13" t="s">
        <v>597</v>
      </c>
      <c r="F535" s="21">
        <v>0</v>
      </c>
      <c r="G535" s="21">
        <v>0</v>
      </c>
      <c r="H535" s="21">
        <v>0</v>
      </c>
      <c r="I535" s="14" t="s">
        <v>603</v>
      </c>
    </row>
    <row r="536" ht="30" customHeight="1">
      <c r="A536" s="13" t="s">
        <v>184</v>
      </c>
      <c r="B536" s="13" t="s">
        <v>310</v>
      </c>
      <c r="C536" s="14" t="s">
        <v>636</v>
      </c>
      <c r="D536" s="14" t="s">
        <v>649</v>
      </c>
      <c r="E536" s="13" t="s">
        <v>602</v>
      </c>
      <c r="F536" s="21">
        <v>100</v>
      </c>
      <c r="G536" s="21">
        <v>0</v>
      </c>
      <c r="H536" s="21">
        <v>-100</v>
      </c>
      <c r="I536" s="14" t="s">
        <v>598</v>
      </c>
    </row>
    <row r="537" ht="30" customHeight="1">
      <c r="A537" s="13" t="s">
        <v>244</v>
      </c>
      <c r="B537" s="13" t="s">
        <v>310</v>
      </c>
      <c r="C537" s="14" t="s">
        <v>636</v>
      </c>
      <c r="D537" s="14" t="s">
        <v>650</v>
      </c>
      <c r="E537" s="13" t="s">
        <v>597</v>
      </c>
      <c r="F537" s="21">
        <v>0</v>
      </c>
      <c r="G537" s="21">
        <v>100000</v>
      </c>
      <c r="H537" s="21">
        <v>100000</v>
      </c>
      <c r="I537" s="14" t="s">
        <v>598</v>
      </c>
    </row>
    <row r="538" ht="30" customHeight="1">
      <c r="A538" s="13" t="s">
        <v>244</v>
      </c>
      <c r="B538" s="13" t="s">
        <v>310</v>
      </c>
      <c r="C538" s="14" t="s">
        <v>636</v>
      </c>
      <c r="D538" s="14" t="s">
        <v>650</v>
      </c>
      <c r="E538" s="13" t="s">
        <v>602</v>
      </c>
      <c r="F538" s="21">
        <v>0</v>
      </c>
      <c r="G538" s="21">
        <v>0</v>
      </c>
      <c r="H538" s="21">
        <v>0</v>
      </c>
      <c r="I538" s="14" t="s">
        <v>603</v>
      </c>
    </row>
    <row r="539" ht="30" customHeight="1">
      <c r="A539" s="13" t="s">
        <v>262</v>
      </c>
      <c r="B539" s="13" t="s">
        <v>310</v>
      </c>
      <c r="C539" s="14" t="s">
        <v>636</v>
      </c>
      <c r="D539" s="14" t="s">
        <v>651</v>
      </c>
      <c r="E539" s="13" t="s">
        <v>597</v>
      </c>
      <c r="F539" s="21">
        <v>11204.24</v>
      </c>
      <c r="G539" s="21">
        <v>8679</v>
      </c>
      <c r="H539" s="21">
        <v>-2525.24</v>
      </c>
      <c r="I539" s="14" t="s">
        <v>598</v>
      </c>
    </row>
    <row r="540" ht="30" customHeight="1">
      <c r="A540" s="13" t="s">
        <v>262</v>
      </c>
      <c r="B540" s="13" t="s">
        <v>310</v>
      </c>
      <c r="C540" s="14" t="s">
        <v>636</v>
      </c>
      <c r="D540" s="14" t="s">
        <v>651</v>
      </c>
      <c r="E540" s="13" t="s">
        <v>602</v>
      </c>
      <c r="F540" s="21">
        <v>0</v>
      </c>
      <c r="G540" s="21">
        <v>0</v>
      </c>
      <c r="H540" s="21">
        <v>0</v>
      </c>
      <c r="I540" s="14" t="s">
        <v>598</v>
      </c>
    </row>
    <row r="541" ht="30" customHeight="1">
      <c r="A541" s="13" t="s">
        <v>262</v>
      </c>
      <c r="B541" s="13" t="s">
        <v>414</v>
      </c>
      <c r="C541" s="14" t="s">
        <v>636</v>
      </c>
      <c r="D541" s="14" t="s">
        <v>652</v>
      </c>
      <c r="E541" s="13" t="s">
        <v>597</v>
      </c>
      <c r="F541" s="21">
        <v>0</v>
      </c>
      <c r="G541" s="21">
        <v>0</v>
      </c>
      <c r="H541" s="21">
        <v>0</v>
      </c>
      <c r="I541" s="14" t="s">
        <v>603</v>
      </c>
    </row>
    <row r="542" ht="30" customHeight="1">
      <c r="A542" s="13" t="s">
        <v>262</v>
      </c>
      <c r="B542" s="13" t="s">
        <v>414</v>
      </c>
      <c r="C542" s="14" t="s">
        <v>636</v>
      </c>
      <c r="D542" s="14" t="s">
        <v>652</v>
      </c>
      <c r="E542" s="13" t="s">
        <v>602</v>
      </c>
      <c r="F542" s="21">
        <v>16863.32</v>
      </c>
      <c r="G542" s="21">
        <v>0</v>
      </c>
      <c r="H542" s="21">
        <v>-16863.32</v>
      </c>
      <c r="I542" s="14" t="s">
        <v>598</v>
      </c>
    </row>
    <row r="543" ht="30" customHeight="1">
      <c r="A543" s="13" t="s">
        <v>262</v>
      </c>
      <c r="B543" s="13" t="s">
        <v>415</v>
      </c>
      <c r="C543" s="14" t="s">
        <v>636</v>
      </c>
      <c r="D543" s="14" t="s">
        <v>653</v>
      </c>
      <c r="E543" s="13" t="s">
        <v>597</v>
      </c>
      <c r="F543" s="21">
        <v>15778.55</v>
      </c>
      <c r="G543" s="21">
        <v>4000</v>
      </c>
      <c r="H543" s="21">
        <v>-11778.55</v>
      </c>
      <c r="I543" s="14" t="s">
        <v>598</v>
      </c>
    </row>
    <row r="544" ht="30" customHeight="1">
      <c r="A544" s="13" t="s">
        <v>262</v>
      </c>
      <c r="B544" s="13" t="s">
        <v>415</v>
      </c>
      <c r="C544" s="14" t="s">
        <v>636</v>
      </c>
      <c r="D544" s="14" t="s">
        <v>653</v>
      </c>
      <c r="E544" s="13" t="s">
        <v>602</v>
      </c>
      <c r="F544" s="21">
        <v>0</v>
      </c>
      <c r="G544" s="21">
        <v>0</v>
      </c>
      <c r="H544" s="21">
        <v>0</v>
      </c>
      <c r="I544" s="14" t="s">
        <v>598</v>
      </c>
    </row>
    <row r="545" ht="30" customHeight="1">
      <c r="A545" s="13" t="s">
        <v>268</v>
      </c>
      <c r="B545" s="13" t="s">
        <v>310</v>
      </c>
      <c r="C545" s="14" t="s">
        <v>636</v>
      </c>
      <c r="D545" s="14" t="s">
        <v>654</v>
      </c>
      <c r="E545" s="13" t="s">
        <v>597</v>
      </c>
      <c r="F545" s="21">
        <v>2500</v>
      </c>
      <c r="G545" s="21">
        <v>4500</v>
      </c>
      <c r="H545" s="21">
        <v>2000</v>
      </c>
      <c r="I545" s="14" t="s">
        <v>598</v>
      </c>
    </row>
    <row r="546" ht="30" customHeight="1">
      <c r="A546" s="13" t="s">
        <v>268</v>
      </c>
      <c r="B546" s="13" t="s">
        <v>310</v>
      </c>
      <c r="C546" s="14" t="s">
        <v>636</v>
      </c>
      <c r="D546" s="14" t="s">
        <v>654</v>
      </c>
      <c r="E546" s="13" t="s">
        <v>602</v>
      </c>
      <c r="F546" s="21">
        <v>0</v>
      </c>
      <c r="G546" s="21">
        <v>0</v>
      </c>
      <c r="H546" s="21">
        <v>0</v>
      </c>
      <c r="I546" s="14" t="s">
        <v>598</v>
      </c>
    </row>
    <row r="547" ht="20" customHeight="1">
</row>
    <row r="548" ht="20" customHeight="1">
      <c r="A548" s="15" t="s">
        <v>584</v>
      </c>
      <c r="B548" s="15"/>
      <c r="C548" s="15"/>
      <c r="D548" s="15" t="s">
        <v>655</v>
      </c>
      <c r="E548" s="15"/>
      <c r="F548" s="15"/>
      <c r="G548" s="15"/>
      <c r="H548" s="15"/>
      <c r="I548" s="15"/>
    </row>
    <row r="549" ht="20" customHeight="1">
      <c r="A549" s="13" t="s">
        <v>586</v>
      </c>
      <c r="B549" s="13" t="s">
        <v>587</v>
      </c>
      <c r="C549" s="13" t="s">
        <v>588</v>
      </c>
      <c r="D549" s="13" t="s">
        <v>589</v>
      </c>
      <c r="E549" s="13" t="s">
        <v>590</v>
      </c>
      <c r="F549" s="13" t="s">
        <v>591</v>
      </c>
      <c r="G549" s="13"/>
      <c r="H549" s="13"/>
      <c r="I549" s="13"/>
    </row>
    <row r="550" ht="20" customHeight="1">
      <c r="A550" s="13"/>
      <c r="B550" s="13"/>
      <c r="C550" s="13"/>
      <c r="D550" s="13"/>
      <c r="E550" s="13"/>
      <c r="F550" s="13" t="s">
        <v>592</v>
      </c>
      <c r="G550" s="13" t="s">
        <v>593</v>
      </c>
      <c r="H550" s="13" t="s">
        <v>594</v>
      </c>
      <c r="I550" s="13" t="s">
        <v>595</v>
      </c>
    </row>
    <row r="551" ht="20" customHeight="1">
      <c r="A551" s="13" t="s">
        <v>656</v>
      </c>
      <c r="B551" s="13"/>
      <c r="C551" s="13"/>
      <c r="D551" s="13"/>
      <c r="E551" s="13"/>
      <c r="F551" s="13"/>
      <c r="G551" s="13"/>
      <c r="H551" s="13"/>
      <c r="I551" s="13"/>
    </row>
    <row r="552" ht="20" customHeight="1">
</row>
    <row r="553" ht="20" customHeight="1">
</row>
    <row r="554" ht="30" customHeight="1">
      <c r="A554" s="9" t="s">
        <v>657</v>
      </c>
      <c r="B554" s="9"/>
      <c r="C554" s="10"/>
      <c r="D554" s="16"/>
    </row>
    <row r="555" ht="10" customHeight="1">
      <c r="A555" s="0"/>
      <c r="B555" s="0"/>
      <c r="C555" s="12" t="s">
        <v>6</v>
      </c>
      <c r="D555" s="12" t="s">
        <v>7</v>
      </c>
    </row>
    <row r="556" ht="30" customHeight="1">
      <c r="A556" s="9" t="s">
        <v>658</v>
      </c>
      <c r="B556" s="9"/>
      <c r="C556" s="10"/>
      <c r="D556" s="16"/>
    </row>
    <row r="557" ht="10" customHeight="1">
      <c r="A557" s="0"/>
      <c r="B557" s="0"/>
      <c r="C557" s="12" t="s">
        <v>6</v>
      </c>
      <c r="D557" s="12" t="s">
        <v>7</v>
      </c>
    </row>
    <row r="558" ht="30" customHeight="1">
      <c r="A558" s="9" t="s">
        <v>659</v>
      </c>
      <c r="B558" s="9"/>
      <c r="C558" s="10"/>
      <c r="D558" s="16"/>
    </row>
    <row r="559" ht="10" customHeight="1">
      <c r="A559" s="0"/>
      <c r="B559" s="0"/>
      <c r="C559" s="12" t="s">
        <v>6</v>
      </c>
      <c r="D559" s="12" t="s">
        <v>7</v>
      </c>
    </row>
    <row r="560" ht="30" customHeight="1">
      <c r="A560" s="9" t="s">
        <v>660</v>
      </c>
      <c r="B560" s="9"/>
      <c r="C560" s="16"/>
      <c r="D560" s="10"/>
      <c r="E560" s="16"/>
      <c r="F560" s="16"/>
      <c r="G560" s="16"/>
      <c r="H560" s="16"/>
    </row>
    <row r="561" ht="10" customHeight="1">
      <c r="A561" s="0"/>
      <c r="B561" s="0"/>
      <c r="C561" s="12" t="s">
        <v>661</v>
      </c>
      <c r="D561" s="12" t="s">
        <v>6</v>
      </c>
      <c r="E561" s="12" t="s">
        <v>7</v>
      </c>
      <c r="F561" s="12"/>
      <c r="G561" s="12" t="s">
        <v>662</v>
      </c>
      <c r="H561" s="12"/>
    </row>
    <row r="562" ht="30" customHeight="1">
      <c r="A562" s="9" t="s">
        <v>663</v>
      </c>
      <c r="B562" s="9"/>
      <c r="C562" s="9"/>
    </row>
  </sheetData>
  <sheetProtection password="9A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500:C500"/>
    <mergeCell ref="D500:I500"/>
    <mergeCell ref="A501:A502"/>
    <mergeCell ref="B501:B502"/>
    <mergeCell ref="C501:C502"/>
    <mergeCell ref="D501:D502"/>
    <mergeCell ref="E501:E502"/>
    <mergeCell ref="F501:I501"/>
    <mergeCell ref="A508:C508"/>
    <mergeCell ref="D508:I508"/>
    <mergeCell ref="A509:A510"/>
    <mergeCell ref="B509:B510"/>
    <mergeCell ref="C509:C510"/>
    <mergeCell ref="D509:D510"/>
    <mergeCell ref="E509:E510"/>
    <mergeCell ref="F509:I509"/>
    <mergeCell ref="A548:C548"/>
    <mergeCell ref="D548:I548"/>
    <mergeCell ref="A549:A550"/>
    <mergeCell ref="B549:B550"/>
    <mergeCell ref="C549:C550"/>
    <mergeCell ref="D549:D550"/>
    <mergeCell ref="E549:E550"/>
    <mergeCell ref="F549:I549"/>
    <mergeCell ref="A551:I551"/>
    <mergeCell ref="A554:B554"/>
    <mergeCell ref="A556:B556"/>
    <mergeCell ref="A558:B558"/>
    <mergeCell ref="A560:B560"/>
    <mergeCell ref="E560:F560"/>
    <mergeCell ref="G560:H560"/>
    <mergeCell ref="E561:F561"/>
    <mergeCell ref="G561:H561"/>
    <mergeCell ref="A562:C562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664</v>
      </c>
      <c r="B2" s="1"/>
      <c r="C2" s="1"/>
      <c r="D2" s="1"/>
    </row>
    <row r="3" ht="20" customHeight="1">
</row>
    <row r="4" ht="30" customHeight="1">
      <c r="A4" s="9" t="s">
        <v>665</v>
      </c>
      <c r="B4" s="9"/>
      <c r="C4" s="9"/>
      <c r="D4" s="9"/>
    </row>
    <row r="5" ht="30" customHeight="1">
      <c r="A5" s="3" t="s">
        <v>666</v>
      </c>
      <c r="B5" s="3" t="s">
        <v>667</v>
      </c>
      <c r="C5" s="3" t="s">
        <v>668</v>
      </c>
      <c r="D5" s="3" t="s">
        <v>669</v>
      </c>
    </row>
    <row r="6" ht="20" customHeight="1">
      <c r="A6" s="13" t="s">
        <v>656</v>
      </c>
      <c r="B6" s="13"/>
      <c r="C6" s="13"/>
      <c r="D6" s="13"/>
    </row>
  </sheetData>
  <sheetProtection password="9A93" sheet="1" objects="1" scenarios="1"/>
  <mergeCells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&amp;K00-00923822.O23.208841</oddHeader>
    <oddFooter>&amp;L&amp;L&amp;"Verdana,����������"&amp;K000000&amp;L&amp;"Verdana,����������"&amp;K00-014</oddFooter>
  </headerFooter>
</worksheet>
</file>