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activeTab="1"/>
  </bookViews>
  <sheets>
    <sheet name="Титульный лист" sheetId="1" r:id="rId1"/>
    <sheet name="Услуги" sheetId="2" r:id="rId2"/>
    <sheet name="Работы" sheetId="3" r:id="rId3"/>
    <sheet name="Прочие" sheetId="4" r:id="rId4"/>
    <sheet name="Лист согласования" sheetId="5" r:id="rId5"/>
  </sheets>
  <calcPr calcId="145621"/>
</workbook>
</file>

<file path=xl/calcChain.xml><?xml version="1.0" encoding="utf-8"?>
<calcChain xmlns="http://schemas.openxmlformats.org/spreadsheetml/2006/main">
  <c r="P14" i="4" l="1"/>
  <c r="O14" i="4"/>
  <c r="N14" i="4"/>
  <c r="M14" i="4"/>
  <c r="L14" i="4"/>
  <c r="K14" i="4"/>
  <c r="I335" i="2"/>
  <c r="E335" i="2"/>
  <c r="D335" i="2"/>
  <c r="I284" i="2"/>
  <c r="E284" i="2"/>
  <c r="D284" i="2"/>
  <c r="I233" i="2"/>
  <c r="E233" i="2"/>
  <c r="D233" i="2"/>
  <c r="I182" i="2"/>
  <c r="E182" i="2"/>
  <c r="D182" i="2"/>
  <c r="I131" i="2"/>
  <c r="E131" i="2"/>
  <c r="D131" i="2"/>
  <c r="I80" i="2"/>
  <c r="E80" i="2"/>
  <c r="D80" i="2"/>
  <c r="I29" i="2"/>
  <c r="E29" i="2"/>
  <c r="D29" i="2"/>
</calcChain>
</file>

<file path=xl/sharedStrings.xml><?xml version="1.0" encoding="utf-8"?>
<sst xmlns="http://schemas.openxmlformats.org/spreadsheetml/2006/main" count="1155" uniqueCount="226">
  <si>
    <t>Подписано. Заверено ЭП.</t>
  </si>
  <si>
    <t>УТВЕРЖДАЮ</t>
  </si>
  <si>
    <t>ФИО: Пастухов Сергей Петрович</t>
  </si>
  <si>
    <t>Заместитель главы администрации Богородского городского округа - начальник Управления культуры</t>
  </si>
  <si>
    <t>Должность:</t>
  </si>
  <si>
    <t>(наименование должности лица, утверждающего документ)</t>
  </si>
  <si>
    <t>Действует c 26.11.2020 12:05:34 по: 26.02.2022 12:05:34</t>
  </si>
  <si>
    <t>С.П. Пастухов</t>
  </si>
  <si>
    <t>Серийный номер: 85AAD62C17DAE35B2E0FDE71FA8516AA6A0899C5</t>
  </si>
  <si>
    <t>(подпись)</t>
  </si>
  <si>
    <t>(расшифровка подписи)</t>
  </si>
  <si>
    <t>Издатель: Федеральное казначейство</t>
  </si>
  <si>
    <t>«___» _______________ ____ г.</t>
  </si>
  <si>
    <t>Время подписания: 19.01.2021 11:34:36</t>
  </si>
  <si>
    <t>(дата утверждения)</t>
  </si>
  <si>
    <t>МУНИЦИПАЛЬНОЕ ЗАДАНИЕ № 23/1-2021</t>
  </si>
  <si>
    <t>на 2021 год и на плановый период 2022 и 2023 годов</t>
  </si>
  <si>
    <t>Коды</t>
  </si>
  <si>
    <t>Наименование муниципального учреждения:</t>
  </si>
  <si>
    <t>Форма по ОКУД</t>
  </si>
  <si>
    <t>0506001</t>
  </si>
  <si>
    <t>Муниципальное учреждение дополнительного образования "Дубровская детская музыкальная школа"</t>
  </si>
  <si>
    <t>Дата начала действия</t>
  </si>
  <si>
    <t>01.01.2021</t>
  </si>
  <si>
    <t>Виды деятельности муниципального учреждения:</t>
  </si>
  <si>
    <t>По сводному реестру</t>
  </si>
  <si>
    <t>463D3960</t>
  </si>
  <si>
    <t>1.2.1 Основные виды деятельности:</t>
  </si>
  <si>
    <t>По ОКВЭД</t>
  </si>
  <si>
    <t>85.41.9 - Образование дополнительное детей и взрослых прочее, не включенное в другие группировки</t>
  </si>
  <si>
    <t>1.2.1.1 Реализация основных общеразвивающих программ;</t>
  </si>
  <si>
    <t>1.2.1.2 Реализация дополнительных предпрофессиональных программ;</t>
  </si>
  <si>
    <t>1.2.2 Иные виды деятельности:</t>
  </si>
  <si>
    <t>1.2.2.1 обучение по дополнительным образовательным программам;</t>
  </si>
  <si>
    <t>1.2.2.2 обучение по дополнительным образовательным программам ранней художественно-эстетической направленности;</t>
  </si>
  <si>
    <t>1.2.2.3 организация платного отделения для обучения нештатной численности обучающихся;</t>
  </si>
  <si>
    <t>1.2.2.4 преподавание специальных курсов и дисциплин, предусмотренных учебным планом, сверх часов и программ по данным дисциплинам;</t>
  </si>
  <si>
    <t>1.2.2.5 индивидуальное обучение игре на музыкальных инструментах;</t>
  </si>
  <si>
    <t>1.2.2.6 оказание концертмейстерских и методических услуг, консультирование;</t>
  </si>
  <si>
    <t>1.2.2.7 консультации для поступающих в Учреждение;</t>
  </si>
  <si>
    <t>1.2.2.8 организация концертов, конкурсов, фестивалей-конкурсов, мастер-классов;</t>
  </si>
  <si>
    <t>1.2.2.9 организация лекций - концертов, массовых музыкальных праздников и других учебно-методических мероприятий (семинары, открытые уроки, стажировка преподавателей других школ);</t>
  </si>
  <si>
    <t>1.2.2.10 подготовка информационно-справочных изданий, методических пособий, нотных материалов, видеоматериалов и фонограмм, связанных с деятельностью Учреждения;</t>
  </si>
  <si>
    <t>1.2.2.11 организация издательской деятельности, необходимой для пропаганды музыкального и художественно-эстетического вкуса;</t>
  </si>
  <si>
    <t>1.2.2.12 обучение детей в подготовительных группах для подготовки к образовательному процессу Учреждения;</t>
  </si>
  <si>
    <t>Вид муниципального учреждения:</t>
  </si>
  <si>
    <t>Организация дополнительного образования</t>
  </si>
  <si>
    <t>Руководитель муниципального учреждения:</t>
  </si>
  <si>
    <t>Краснова Нина Васильевна; ddmh@mail.ru; 8(496)5226768</t>
  </si>
  <si>
    <t>Часть 1. Сведения об оказываемых мунициапальных услугах</t>
  </si>
  <si>
    <t>Раздел  1</t>
  </si>
  <si>
    <t>1. Наименование муниципальной услуги</t>
  </si>
  <si>
    <t>Реализация дополнительных общеразвивающих программ</t>
  </si>
  <si>
    <t>Код по общероссийскому базовому (отраслевому) перечню государственных и муниципальных услуг или региональному перечню (классификатору) государственных муниципальных услуг</t>
  </si>
  <si>
    <t>42Г42000500300401007100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</si>
  <si>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</si>
  <si>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</si>
  <si>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оказываемой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</si>
  <si>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</si>
  <si>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</si>
  <si>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</si>
  <si>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</si>
  <si>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</si>
  <si>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</si>
  <si>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Допустимые (возможные) отклонения от установленных показателей качества муниципальной услуги</t>
  </si>
  <si>
    <t>наименование показателя</t>
  </si>
  <si>
    <t>единица измерения по ОКЕИ</t>
  </si>
  <si>
    <t>2021 год (очередной финансовый год)</t>
  </si>
  <si>
    <t>2022 год (1-й год планового периода)</t>
  </si>
  <si>
    <t>2023 год (2-й год планового периода)</t>
  </si>
  <si>
    <t>наименование</t>
  </si>
  <si>
    <t>код</t>
  </si>
  <si>
    <t>в процентах</t>
  </si>
  <si>
    <t>в абсолютных показателях</t>
  </si>
  <si>
    <t>804200О.99.0.ББ52АВ40000</t>
  </si>
  <si>
    <t>Дети-инвалиды</t>
  </si>
  <si>
    <t>Не указано</t>
  </si>
  <si>
    <t>Художественной</t>
  </si>
  <si>
    <t>Очная</t>
  </si>
  <si>
    <t>-</t>
  </si>
  <si>
    <t>Сохранность контингента учащихся</t>
  </si>
  <si>
    <t>Процент</t>
  </si>
  <si>
    <t>744</t>
  </si>
  <si>
    <t>Доля участников региональных, окружных федеральных мероприятий от общей численности обучающихся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</si>
  <si>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</si>
  <si>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</si>
  <si>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  муниципальной услуги</t>
  </si>
  <si>
    <t>Допустимые (возможные) отклонения от установленных показателей объема муниципальной услуги</t>
  </si>
  <si>
    <t>Категория потребителей</t>
  </si>
  <si>
    <t>Виды образовательных программ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</si>
  <si>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</si>
  <si>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</si>
  <si>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Количество человеко-часов</t>
  </si>
  <si>
    <t>Человеко-час</t>
  </si>
  <si>
    <t>539</t>
  </si>
  <si>
    <t>3.3. Показатели, характеризующие стоимость муниципальной услуги</t>
  </si>
  <si>
    <t>Базовый норматив стоимости предоставления услуги, тыс. рублей.</t>
  </si>
  <si>
    <t>Отраслевые корректирующие коэффициенты</t>
  </si>
  <si>
    <t>Поправочные коэффициенты</t>
  </si>
  <si>
    <t>Нормативные затраты на предоставление услуги с учетом отраслевого корректирующего и поправочного коэффициентов, тыс. рублей.</t>
  </si>
  <si>
    <t>Среднегодовой размер платы (цена, тариф) при предоставлении муниципальной услуги за плату, тыс. рублей</t>
  </si>
  <si>
    <t>2022 (1-й год планового периода)</t>
  </si>
  <si>
    <t>2023 (2-й год планового периода)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</si>
  <si>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</si>
  <si>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</si>
  <si>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</si>
  <si>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</si>
  <si>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</si>
  <si>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</si>
  <si>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услуги:</t>
  </si>
  <si>
    <t>5.1. Нормативные правовые акты, регулирующие порядок  оказания муниципальной услуги</t>
  </si>
  <si>
    <t>1</t>
  </si>
  <si>
    <t>Федеральный закон 184-ФЗ от 06.10.1999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</si>
  <si>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2</t>
  </si>
  <si>
    <t>Приказ Управления культуры администрации Богородского городского округа "Об утверждении Порядков предоставления муниципальных услуг (выполнения работ) муниципальными учреждениями, подведомственными Управлению культуры  администрации Богородского городского округа" от 25.08.2020 № 105</t>
  </si>
  <si>
    <t>3</t>
  </si>
  <si>
    <t>Федеральный закон 131-ФЗ от 06.10.2003 "Об общих принципах организации местного самоуправления в Российской Федерации"</t>
  </si>
  <si>
    <t>4</t>
  </si>
  <si>
    <t>Закон 273-ФЗ от 29.12.2012 "Об образовании в Российской Федерации"</t>
  </si>
  <si>
    <t>5</t>
  </si>
  <si>
    <t>Приказ 1008 от 29.08.2013 "Об утверждении Порядка организации и осуществления образовательной деятельности по дополнительным общеобразовательным программам"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</si>
  <si>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</si>
  <si>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</si>
  <si>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</si>
  <si>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</si>
  <si>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Официальный сайт учреждения, социальные сети Интернет</t>
  </si>
  <si>
    <t>Учредительные документы, сведения об образовательном учреждении, информация о поступлении в школу, информация о проводимых мероприятиях с фотоотчетом, положения и локальные акты школы, прейскуранты цен на платные услуги, образцы документов об окончании школы и т.д.</t>
  </si>
  <si>
    <t>Регулярно</t>
  </si>
  <si>
    <t>Средства массовой информации (телевидение, газеты, радио и прочее)</t>
  </si>
  <si>
    <t>Информация о проводимых мероприятиях с фотоотчетом, различные объявления, касающиеся жизнедеятельности школы</t>
  </si>
  <si>
    <t>Официальный сайт администрации Богородского городского округа</t>
  </si>
  <si>
    <t>Сведения об образовательном учреждении, информация о поступлении в школу, информация о проводимых мероприятиях с фотоотчетом и т.д.</t>
  </si>
  <si>
    <t>По мере необходимости</t>
  </si>
  <si>
    <t>Официальный сайт Управления культуры Богородского городского округа</t>
  </si>
  <si>
    <t>Свдения об образовательном учреждении, информация о деятельности учреждения, афиши мероприятий, информация о проводимых мероприятиях с фотоотчетом и т.д.</t>
  </si>
  <si>
    <t>Информационные стенды, в транспорте и прочее</t>
  </si>
  <si>
    <t>Нормативные правовые акты, регламентирующие деятельность учреждения, объявления, афиши мероприятий, планы работ учреждения и т.д.</t>
  </si>
  <si>
    <t>по мере необходимости</t>
  </si>
  <si>
    <t>Единая Информационная Система Дополнительного образования</t>
  </si>
  <si>
    <t>Перечень программ, педагогов учреждения</t>
  </si>
  <si>
    <t>Раздел  2</t>
  </si>
  <si>
    <t>42Г42002800300401000100</t>
  </si>
  <si>
    <t>804200О.99.0.ББ52АЗ44000</t>
  </si>
  <si>
    <t>Дети, за исключением детей с ограниченными возможностями здоровья (ОВЗ) и детей-инвалидов</t>
  </si>
  <si>
    <t>Раздел  3</t>
  </si>
  <si>
    <t>Реализация дополнительных предпрофессиональных программ в области искусств</t>
  </si>
  <si>
    <t>42Д44000100201001002100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</si>
  <si>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</si>
  <si>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802112О.99.0.ББ55АА48000</t>
  </si>
  <si>
    <t>Фортепиано</t>
  </si>
  <si>
    <t>Программа</t>
  </si>
  <si>
    <t>Приказ 998 от 16.07.2013 "Об утверждении перечня дополнительных предпрофессиональных программ в области искусств"</t>
  </si>
  <si>
    <t>Раздел  4</t>
  </si>
  <si>
    <t>42Д44000200201001001100</t>
  </si>
  <si>
    <t>802112О.99.0.ББ55АБ04000</t>
  </si>
  <si>
    <t>Струнные инструменты</t>
  </si>
  <si>
    <t>Раздел  5</t>
  </si>
  <si>
    <t>42Д44000300201001000100</t>
  </si>
  <si>
    <t>802112О.99.0.ББ55АБ60000</t>
  </si>
  <si>
    <t>Духовые и ударные инструменты</t>
  </si>
  <si>
    <t>Раздел  6</t>
  </si>
  <si>
    <t>42Д44000400201001009100</t>
  </si>
  <si>
    <t>802112О.99.0.ББ55АВ16000</t>
  </si>
  <si>
    <t>Народные инструменты</t>
  </si>
  <si>
    <t>Раздел  7</t>
  </si>
  <si>
    <t>42Д44000600201001007100</t>
  </si>
  <si>
    <t>802112О.99.0.ББ55АГ28000</t>
  </si>
  <si>
    <t>Хоровое пение</t>
  </si>
  <si>
    <t>Часть 2. Сведения о выполняемых муниципальных работах</t>
  </si>
  <si>
    <t>Не предусмотрено</t>
  </si>
  <si>
    <t>Часть 3. Сводная информация по муниципальному заданию</t>
  </si>
  <si>
    <t>Наименование муниципальной услуги (выполняемой работы)</t>
  </si>
  <si>
    <t>Показатель объема муниципальной услуги (работы)</t>
  </si>
  <si>
    <t>Значение показателя объема муниципальной услуги (работы)</t>
  </si>
  <si>
    <t>Финансовое обеспечение предоставления муниципальной услуги (выполнения работы) за счет бюджета, тыс. руб</t>
  </si>
  <si>
    <t>Финансовое обеспечение предоставления муниципальной услуги (выполнения работы) за плату, тыс. руб</t>
  </si>
  <si>
    <t>Реализация дополнительных общеразвивающих программ (дети-инвалиды)</t>
  </si>
  <si>
    <t>Реализация дополнительных общеразвивающих программ (дети, за исключением детей с ограниченными возможностями здоровья (ОВЗ) и детей-инвалидов)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</si>
  <si>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</si>
  <si>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</si>
  <si>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(духовые и ударные инструменты)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</si>
  <si>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</si>
  <si>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(хоровое пение)</t>
  </si>
  <si>
    <t>Всего:</t>
  </si>
  <si>
    <t>Прочие сведения о муниципальном задании</t>
  </si>
  <si>
    <t>1. Основания для досрочного прекращения выполнения муниципального задания</t>
  </si>
  <si>
    <t>п. 12 части II Порядка формирования и финансового обеспечения выполнения муниципального задания муниципальными учреждениями Богородского городского округа, утвержденного постановлением администрации Богородского городского округа от 23.05.2019 № 1534</t>
  </si>
  <si>
    <t>2. Иная информация, необходимая для выполнения (контроля за выполнением) муниципального задания</t>
  </si>
  <si>
    <t>предоставляется по запросу Управлению культуры администрации Богородского городского округа</t>
  </si>
  <si>
    <t>3. Порядок контроля за выполнением муниципального задания</t>
  </si>
  <si>
    <t>Форма контроля</t>
  </si>
  <si>
    <t>Периодичность</t>
  </si>
  <si>
    <t>Муниципальные органы власти, осуществляющие контроль за выполнением муниципального задания</t>
  </si>
  <si>
    <t>Предоставление статистической, бухгалтерской, финансовой или иной информации о деятельности учреждения</t>
  </si>
  <si>
    <t>В соответствии со сроками предоставления отчетности</t>
  </si>
  <si>
    <t>Управление культуры администрации Богородского городского округа; МКУ "Центр бухгалтерского учета и отчетности Управления культуры администрации Богородского городского округа"</t>
  </si>
  <si>
    <t>Предоставление отчета о выполнении муниципального задания</t>
  </si>
  <si>
    <t>Ежеквартально, ежегодно</t>
  </si>
  <si>
    <t>Управление культуры администрации Богородского городского округа</t>
  </si>
  <si>
    <t>Проведение плановых/внеплановых проверок</t>
  </si>
  <si>
    <t>В соответствии с планом-графиком, но не реже 1 раза в 2 года, а также в случае необходимости (поступления обоснованных жалоб потребителей, требований правоохранительных органов и т.п.)</t>
  </si>
  <si>
    <t>Размещение отчетов на интернет сайте www.bus.gov.ru</t>
  </si>
  <si>
    <t>4. Требования к отчетности о выполнении муниципального задания</t>
  </si>
  <si>
    <t>п. 25 части III Порядка формирования и финансового обеспечения выполнения муниципального задания муниципальными учреждениями Богородского городского округа, утвержденного постановлением администрации Богородского городского округа от 23.05.2019 № 1534</t>
  </si>
  <si>
    <t>4.1. Периодичность представления отчетов о выполнении муниципального задания</t>
  </si>
  <si>
    <t>ежеквартально</t>
  </si>
  <si>
    <t>4.2. Сроки представления отчетов о выполнении муниципального задания</t>
  </si>
  <si>
    <t>- не позднее 5 рабочих дней с начала месяца, следующего за отчетным кварталом для отчетов за 1 квартал, полугодие и 9 месяцев (предварительный за год);
- не позднее 1 февраля очередного финансового года для отчета за год (итоговый)</t>
  </si>
  <si>
    <t>4.2.1. Сроки представления предварительного отчета о выполнении муниципального задания</t>
  </si>
  <si>
    <t>не позднее 5 рабочих дней с начала месяца, следующего за отчетным кварталом для отчетов за 1 квартал, полугодие и 9 месяцев (предварительный за год); не позднее 1 февраля очередного финансового года для отчета за год (итогового)</t>
  </si>
  <si>
    <t>4.3. Иные требования к отчетности о выполнении муниципального задания</t>
  </si>
  <si>
    <t>Отчет предоставляется в системе ЭС "РАМЗЭС 2.0" подписанный ЭЦП руководителя учреждения или на бумажном носителе за подписью  руководителя учреждения и печатью.</t>
  </si>
  <si>
    <t>5. Иные показатели, связанные с выполнением муниципального задания</t>
  </si>
  <si>
    <t>Лист согласования к отчету "Бланк задания"</t>
  </si>
  <si>
    <t>__________ от 01.01.2021</t>
  </si>
  <si>
    <t>Согласование инициировано:19.01.2021 11:29</t>
  </si>
  <si>
    <t>№</t>
  </si>
  <si>
    <t>ФИО</t>
  </si>
  <si>
    <t>Статус</t>
  </si>
  <si>
    <t>Замечания/Комментарии</t>
  </si>
  <si>
    <t>Пастухов Сергей Петрович (Заместитель главы администрации-начальник Управления культуры )</t>
  </si>
  <si>
    <t>Утвержден, 19.01.2021 11:32</t>
  </si>
  <si>
    <t>Проверен, 19.01.2021 11:32</t>
  </si>
  <si>
    <t>На проверке, 19.01.2021 11:32</t>
  </si>
  <si>
    <t>Романова Татьяна Борисовна (Начальник финансово-экономического отдела)</t>
  </si>
  <si>
    <t>Согласование, 19.01.2021 11:29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</si>
</sst>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9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5" fillId="7" borderId="5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9" fillId="21" borderId="19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2" fillId="24" borderId="22">
      <alignment horizontal="left" vertical="center" wrapText="1"/>
    </xf>
  </cellStyleXfs>
  <cellXfs count="32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4" fontId="17" fillId="19" borderId="17" xfId="0" applyNumberFormat="1" applyFont="1" applyFill="1" applyBorder="1" applyAlignment="1">
      <alignment horizontal="right" vertical="center" wrapText="1" inden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right" vertical="center" wrapText="1"/>
    </xf>
    <xf numFmtId="0" fontId="16" fillId="18" borderId="1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</cellXfs>
  <cellStyles count="9">
    <cellStyle name="bold_ecp1" xfId="8"/>
    <cellStyle name="border_center_str" xfId="6"/>
    <cellStyle name="bot_center_str12b" xfId="7"/>
    <cellStyle name="center_str12" xfId="4"/>
    <cellStyle name="left_str" xfId="3"/>
    <cellStyle name="right_str8" xfId="5"/>
    <cellStyle name="table_head" xfId="2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10" workbookViewId="0"/>
  </sheetViews>
  <sheetFormatPr defaultRowHeight="10.5" x14ac:dyDescent="0.15"/>
  <cols>
    <col min="1" max="1" width="28.5703125" customWidth="1"/>
    <col min="2" max="2" width="76.42578125" customWidth="1"/>
    <col min="3" max="3" width="28.5703125" customWidth="1"/>
    <col min="4" max="4" width="3.85546875" customWidth="1"/>
    <col min="5" max="5" width="17.28515625" customWidth="1"/>
    <col min="6" max="6" width="34.42578125" customWidth="1"/>
  </cols>
  <sheetData>
    <row r="1" spans="1:6" ht="15" customHeight="1" x14ac:dyDescent="0.15"/>
    <row r="2" spans="1:6" ht="19.899999999999999" customHeight="1" x14ac:dyDescent="0.15">
      <c r="B2" s="13" t="s">
        <v>0</v>
      </c>
      <c r="E2" s="20" t="s">
        <v>1</v>
      </c>
      <c r="F2" s="20"/>
    </row>
    <row r="3" spans="1:6" ht="60" customHeight="1" x14ac:dyDescent="0.15">
      <c r="B3" s="14" t="s">
        <v>2</v>
      </c>
      <c r="E3" s="21" t="s">
        <v>3</v>
      </c>
      <c r="F3" s="21"/>
    </row>
    <row r="4" spans="1:6" ht="30" customHeight="1" x14ac:dyDescent="0.15">
      <c r="B4" s="14" t="s">
        <v>4</v>
      </c>
      <c r="E4" s="22" t="s">
        <v>5</v>
      </c>
      <c r="F4" s="22"/>
    </row>
    <row r="5" spans="1:6" ht="19.899999999999999" customHeight="1" x14ac:dyDescent="0.15">
      <c r="B5" s="14" t="s">
        <v>6</v>
      </c>
      <c r="E5" s="12"/>
      <c r="F5" s="12" t="s">
        <v>7</v>
      </c>
    </row>
    <row r="6" spans="1:6" ht="15" customHeight="1" x14ac:dyDescent="0.15">
      <c r="B6" s="14" t="s">
        <v>8</v>
      </c>
      <c r="E6" s="4" t="s">
        <v>9</v>
      </c>
      <c r="F6" s="4" t="s">
        <v>10</v>
      </c>
    </row>
    <row r="7" spans="1:6" ht="19.899999999999999" customHeight="1" x14ac:dyDescent="0.15">
      <c r="B7" s="14" t="s">
        <v>11</v>
      </c>
      <c r="E7" s="18" t="s">
        <v>12</v>
      </c>
      <c r="F7" s="18"/>
    </row>
    <row r="8" spans="1:6" ht="15" customHeight="1" x14ac:dyDescent="0.15">
      <c r="B8" s="15" t="s">
        <v>13</v>
      </c>
      <c r="E8" s="22" t="s">
        <v>14</v>
      </c>
      <c r="F8" s="22"/>
    </row>
    <row r="9" spans="1:6" ht="19.899999999999999" customHeight="1" x14ac:dyDescent="0.15">
      <c r="A9" s="20" t="s">
        <v>15</v>
      </c>
      <c r="B9" s="20"/>
      <c r="C9" s="20"/>
      <c r="D9" s="20"/>
      <c r="E9" s="20"/>
      <c r="F9" s="20"/>
    </row>
    <row r="10" spans="1:6" ht="19.899999999999999" customHeight="1" x14ac:dyDescent="0.15">
      <c r="A10" s="20" t="s">
        <v>16</v>
      </c>
      <c r="B10" s="20"/>
      <c r="C10" s="20"/>
      <c r="D10" s="20"/>
      <c r="E10" s="20"/>
      <c r="F10" s="20"/>
    </row>
    <row r="11" spans="1:6" ht="15" customHeight="1" x14ac:dyDescent="0.15"/>
    <row r="12" spans="1:6" ht="19.899999999999999" customHeight="1" x14ac:dyDescent="0.15">
      <c r="F12" s="3" t="s">
        <v>17</v>
      </c>
    </row>
    <row r="13" spans="1:6" ht="30" customHeight="1" x14ac:dyDescent="0.15">
      <c r="A13" s="16" t="s">
        <v>18</v>
      </c>
      <c r="B13" s="16"/>
      <c r="C13" s="16"/>
      <c r="D13" s="2"/>
      <c r="E13" s="2" t="s">
        <v>19</v>
      </c>
      <c r="F13" s="3" t="s">
        <v>20</v>
      </c>
    </row>
    <row r="14" spans="1:6" ht="60" customHeight="1" x14ac:dyDescent="0.15">
      <c r="A14" s="17" t="s">
        <v>21</v>
      </c>
      <c r="B14" s="17"/>
      <c r="C14" s="17"/>
      <c r="D14" s="2"/>
      <c r="E14" s="2" t="s">
        <v>22</v>
      </c>
      <c r="F14" s="3" t="s">
        <v>23</v>
      </c>
    </row>
    <row r="15" spans="1:6" ht="30" customHeight="1" x14ac:dyDescent="0.15">
      <c r="A15" s="16" t="s">
        <v>24</v>
      </c>
      <c r="B15" s="16"/>
      <c r="C15" s="16"/>
      <c r="D15" s="2"/>
      <c r="E15" s="2" t="s">
        <v>25</v>
      </c>
      <c r="F15" s="3" t="s">
        <v>26</v>
      </c>
    </row>
    <row r="16" spans="1:6" ht="15" customHeight="1" x14ac:dyDescent="0.15">
      <c r="A16" s="17" t="s">
        <v>27</v>
      </c>
      <c r="B16" s="17"/>
      <c r="C16" s="17"/>
      <c r="D16" s="18"/>
      <c r="E16" s="18" t="s">
        <v>28</v>
      </c>
      <c r="F16" s="19" t="s">
        <v>29</v>
      </c>
    </row>
    <row r="17" spans="1:6" ht="15" customHeight="1" x14ac:dyDescent="0.15">
      <c r="A17" s="17" t="s">
        <v>30</v>
      </c>
      <c r="B17" s="17"/>
      <c r="C17" s="17"/>
      <c r="D17" s="18"/>
      <c r="E17" s="18"/>
      <c r="F17" s="19"/>
    </row>
    <row r="18" spans="1:6" ht="15" customHeight="1" x14ac:dyDescent="0.15">
      <c r="A18" s="17" t="s">
        <v>31</v>
      </c>
      <c r="B18" s="17"/>
      <c r="C18" s="17"/>
      <c r="D18" s="18"/>
      <c r="E18" s="18"/>
      <c r="F18" s="19"/>
    </row>
    <row r="19" spans="1:6" ht="15" customHeight="1" x14ac:dyDescent="0.15">
      <c r="A19" s="17" t="s">
        <v>32</v>
      </c>
      <c r="B19" s="17"/>
      <c r="C19" s="17"/>
      <c r="D19" s="18"/>
      <c r="E19" s="18"/>
      <c r="F19" s="19"/>
    </row>
    <row r="20" spans="1:6" ht="15" customHeight="1" x14ac:dyDescent="0.15">
      <c r="A20" s="17" t="s">
        <v>33</v>
      </c>
      <c r="B20" s="17"/>
      <c r="C20" s="17"/>
      <c r="D20" s="18"/>
      <c r="E20" s="18"/>
      <c r="F20" s="19"/>
    </row>
    <row r="21" spans="1:6" ht="30" customHeight="1" x14ac:dyDescent="0.15">
      <c r="A21" s="17" t="s">
        <v>34</v>
      </c>
      <c r="B21" s="17"/>
      <c r="C21" s="17"/>
      <c r="D21" s="18"/>
      <c r="E21" s="18"/>
      <c r="F21" s="19"/>
    </row>
    <row r="22" spans="1:6" ht="15" customHeight="1" x14ac:dyDescent="0.15">
      <c r="A22" s="17" t="s">
        <v>35</v>
      </c>
      <c r="B22" s="17"/>
      <c r="C22" s="17"/>
      <c r="D22" s="18"/>
      <c r="E22" s="18"/>
      <c r="F22" s="19"/>
    </row>
    <row r="23" spans="1:6" ht="30" customHeight="1" x14ac:dyDescent="0.15">
      <c r="A23" s="17" t="s">
        <v>36</v>
      </c>
      <c r="B23" s="17"/>
      <c r="C23" s="17"/>
      <c r="D23" s="18"/>
      <c r="E23" s="18"/>
      <c r="F23" s="19"/>
    </row>
    <row r="24" spans="1:6" ht="15" customHeight="1" x14ac:dyDescent="0.15">
      <c r="A24" s="17" t="s">
        <v>37</v>
      </c>
      <c r="B24" s="17"/>
      <c r="C24" s="17"/>
      <c r="D24" s="18"/>
      <c r="E24" s="18"/>
      <c r="F24" s="19"/>
    </row>
    <row r="25" spans="1:6" ht="15" customHeight="1" x14ac:dyDescent="0.15">
      <c r="A25" s="17" t="s">
        <v>38</v>
      </c>
      <c r="B25" s="17"/>
      <c r="C25" s="17"/>
      <c r="D25" s="18"/>
      <c r="E25" s="18"/>
      <c r="F25" s="19"/>
    </row>
    <row r="26" spans="1:6" ht="15" customHeight="1" x14ac:dyDescent="0.15">
      <c r="A26" s="17" t="s">
        <v>39</v>
      </c>
      <c r="B26" s="17"/>
      <c r="C26" s="17"/>
      <c r="D26" s="18"/>
      <c r="E26" s="18"/>
      <c r="F26" s="19"/>
    </row>
    <row r="27" spans="1:6" ht="15" customHeight="1" x14ac:dyDescent="0.15">
      <c r="A27" s="17" t="s">
        <v>40</v>
      </c>
      <c r="B27" s="17"/>
      <c r="C27" s="17"/>
      <c r="D27" s="18"/>
      <c r="E27" s="18"/>
      <c r="F27" s="19"/>
    </row>
    <row r="28" spans="1:6" ht="30" customHeight="1" x14ac:dyDescent="0.15">
      <c r="A28" s="17" t="s">
        <v>41</v>
      </c>
      <c r="B28" s="17"/>
      <c r="C28" s="17"/>
      <c r="D28" s="18"/>
      <c r="E28" s="18"/>
      <c r="F28" s="19"/>
    </row>
    <row r="29" spans="1:6" ht="30" customHeight="1" x14ac:dyDescent="0.15">
      <c r="A29" s="17" t="s">
        <v>42</v>
      </c>
      <c r="B29" s="17"/>
      <c r="C29" s="17"/>
      <c r="D29" s="18"/>
      <c r="E29" s="18"/>
      <c r="F29" s="19"/>
    </row>
    <row r="30" spans="1:6" ht="30" customHeight="1" x14ac:dyDescent="0.15">
      <c r="A30" s="17" t="s">
        <v>43</v>
      </c>
      <c r="B30" s="17"/>
      <c r="C30" s="17"/>
      <c r="D30" s="18"/>
      <c r="E30" s="18"/>
      <c r="F30" s="19"/>
    </row>
    <row r="31" spans="1:6" ht="30" customHeight="1" x14ac:dyDescent="0.15">
      <c r="A31" s="17" t="s">
        <v>44</v>
      </c>
      <c r="B31" s="17"/>
      <c r="C31" s="17"/>
      <c r="D31" s="18"/>
      <c r="E31" s="18"/>
      <c r="F31" s="19"/>
    </row>
    <row r="32" spans="1:6" ht="19.899999999999999" customHeight="1" x14ac:dyDescent="0.15">
      <c r="A32" s="16" t="s">
        <v>45</v>
      </c>
      <c r="B32" s="16"/>
      <c r="C32" s="16"/>
      <c r="D32" s="2"/>
      <c r="E32" s="2"/>
      <c r="F32" s="3"/>
    </row>
    <row r="33" spans="1:6" ht="19.899999999999999" customHeight="1" x14ac:dyDescent="0.15">
      <c r="A33" s="17" t="s">
        <v>46</v>
      </c>
      <c r="B33" s="17"/>
      <c r="C33" s="17"/>
      <c r="D33" s="2"/>
      <c r="E33" s="2"/>
      <c r="F33" s="3"/>
    </row>
    <row r="34" spans="1:6" ht="19.899999999999999" customHeight="1" x14ac:dyDescent="0.15">
      <c r="A34" s="16" t="s">
        <v>47</v>
      </c>
      <c r="B34" s="16"/>
      <c r="C34" s="16"/>
      <c r="D34" s="2"/>
      <c r="E34" s="2"/>
      <c r="F34" s="3"/>
    </row>
    <row r="35" spans="1:6" ht="19.899999999999999" customHeight="1" x14ac:dyDescent="0.15">
      <c r="A35" s="17" t="s">
        <v>48</v>
      </c>
      <c r="B35" s="17"/>
      <c r="C35" s="17"/>
      <c r="D35" s="2"/>
      <c r="E35" s="2"/>
      <c r="F35" s="3"/>
    </row>
  </sheetData>
  <sheetProtection password="B712" sheet="1" objects="1" scenarios="1"/>
  <mergeCells count="33">
    <mergeCell ref="E2:F2"/>
    <mergeCell ref="E3:F3"/>
    <mergeCell ref="E4:F4"/>
    <mergeCell ref="E7:F7"/>
    <mergeCell ref="E8:F8"/>
    <mergeCell ref="A9:F9"/>
    <mergeCell ref="A10:F10"/>
    <mergeCell ref="A13:C13"/>
    <mergeCell ref="A14:C14"/>
    <mergeCell ref="A15:C15"/>
    <mergeCell ref="A16:C16"/>
    <mergeCell ref="D16:D31"/>
    <mergeCell ref="E16:E31"/>
    <mergeCell ref="F16:F3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4:C34"/>
    <mergeCell ref="A35:C35"/>
    <mergeCell ref="A29:C29"/>
    <mergeCell ref="A30:C30"/>
    <mergeCell ref="A31:C31"/>
    <mergeCell ref="A32:C32"/>
    <mergeCell ref="A33:C3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&amp;K00-00921951.PSP.68999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9"/>
  <sheetViews>
    <sheetView tabSelected="1" topLeftCell="A70" workbookViewId="0">
      <selection activeCell="C77" sqref="C77:E77"/>
    </sheetView>
  </sheetViews>
  <sheetFormatPr defaultRowHeight="10.5" x14ac:dyDescent="0.15"/>
  <cols>
    <col min="1" max="1" width="28.5703125" customWidth="1"/>
    <col min="2" max="14" width="19.140625" customWidth="1"/>
  </cols>
  <sheetData>
    <row r="1" spans="1:15" ht="25.15" customHeight="1" x14ac:dyDescent="0.1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15" customHeight="1" x14ac:dyDescent="0.15"/>
    <row r="3" spans="1:15" ht="25.15" customHeight="1" x14ac:dyDescent="0.15">
      <c r="A3" s="27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5" ht="15" customHeight="1" x14ac:dyDescent="0.15"/>
    <row r="5" spans="1:15" ht="60" customHeight="1" x14ac:dyDescent="0.15">
      <c r="A5" s="25" t="s">
        <v>51</v>
      </c>
      <c r="B5" s="25"/>
      <c r="C5" s="25"/>
      <c r="D5" s="23" t="s">
        <v>52</v>
      </c>
      <c r="E5" s="23"/>
      <c r="F5" s="23"/>
      <c r="G5" s="23"/>
      <c r="H5" s="23"/>
      <c r="I5" s="23"/>
      <c r="J5" s="23"/>
      <c r="K5" s="28" t="s">
        <v>53</v>
      </c>
      <c r="L5" s="28"/>
      <c r="M5" s="24" t="s">
        <v>54</v>
      </c>
      <c r="N5" s="24"/>
    </row>
    <row r="6" spans="1:15" ht="15" customHeight="1" x14ac:dyDescent="0.15"/>
    <row r="7" spans="1:15" ht="19.899999999999999" customHeight="1" x14ac:dyDescent="0.15">
      <c r="A7" s="25" t="s">
        <v>55</v>
      </c>
      <c r="B7" s="25"/>
      <c r="C7" s="25"/>
      <c r="D7" s="23" t="s">
        <v>56</v>
      </c>
      <c r="E7" s="23"/>
      <c r="F7" s="23"/>
      <c r="G7" s="23"/>
      <c r="H7" s="23"/>
      <c r="I7" s="23"/>
      <c r="J7" s="23"/>
    </row>
    <row r="8" spans="1:15" ht="15" customHeight="1" x14ac:dyDescent="0.15"/>
    <row r="9" spans="1:15" ht="19.899999999999999" customHeight="1" x14ac:dyDescent="0.15">
      <c r="A9" s="25" t="s">
        <v>57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5" ht="19.899999999999999" customHeight="1" x14ac:dyDescent="0.15">
      <c r="A10" s="25" t="s">
        <v>58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5" ht="30" customHeight="1" x14ac:dyDescent="0.15">
      <c r="A11" s="24" t="s">
        <v>59</v>
      </c>
      <c r="B11" s="24" t="s">
        <v>60</v>
      </c>
      <c r="C11" s="24"/>
      <c r="D11" s="24"/>
      <c r="E11" s="24" t="s">
        <v>61</v>
      </c>
      <c r="F11" s="24"/>
      <c r="G11" s="24" t="s">
        <v>62</v>
      </c>
      <c r="H11" s="24"/>
      <c r="I11" s="24"/>
      <c r="J11" s="24" t="s">
        <v>63</v>
      </c>
      <c r="K11" s="24"/>
      <c r="L11" s="24"/>
      <c r="M11" s="24" t="s">
        <v>64</v>
      </c>
      <c r="N11" s="24"/>
    </row>
    <row r="12" spans="1:15" ht="30" customHeight="1" x14ac:dyDescent="0.15">
      <c r="A12" s="24"/>
      <c r="B12" s="24" t="s">
        <v>65</v>
      </c>
      <c r="C12" s="24" t="s">
        <v>65</v>
      </c>
      <c r="D12" s="24" t="s">
        <v>65</v>
      </c>
      <c r="E12" s="24" t="s">
        <v>65</v>
      </c>
      <c r="F12" s="24" t="s">
        <v>65</v>
      </c>
      <c r="G12" s="24" t="s">
        <v>65</v>
      </c>
      <c r="H12" s="24" t="s">
        <v>66</v>
      </c>
      <c r="I12" s="24"/>
      <c r="J12" s="24" t="s">
        <v>67</v>
      </c>
      <c r="K12" s="24" t="s">
        <v>68</v>
      </c>
      <c r="L12" s="24" t="s">
        <v>69</v>
      </c>
      <c r="M12" s="24"/>
      <c r="N12" s="26"/>
      <c r="O12" s="6"/>
    </row>
    <row r="13" spans="1:15" ht="30" customHeight="1" x14ac:dyDescent="0.15">
      <c r="A13" s="24"/>
      <c r="B13" s="24"/>
      <c r="C13" s="24"/>
      <c r="D13" s="24"/>
      <c r="E13" s="24"/>
      <c r="F13" s="24"/>
      <c r="G13" s="24"/>
      <c r="H13" s="5" t="s">
        <v>70</v>
      </c>
      <c r="I13" s="5" t="s">
        <v>71</v>
      </c>
      <c r="J13" s="24"/>
      <c r="K13" s="24"/>
      <c r="L13" s="24"/>
      <c r="M13" s="5" t="s">
        <v>72</v>
      </c>
      <c r="N13" s="5" t="s">
        <v>73</v>
      </c>
    </row>
    <row r="14" spans="1:15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5" ht="45" customHeight="1" x14ac:dyDescent="0.15">
      <c r="A15" s="7" t="s">
        <v>74</v>
      </c>
      <c r="B15" s="5" t="s">
        <v>75</v>
      </c>
      <c r="C15" s="5" t="s">
        <v>76</v>
      </c>
      <c r="D15" s="5" t="s">
        <v>77</v>
      </c>
      <c r="E15" s="5" t="s">
        <v>78</v>
      </c>
      <c r="F15" s="5" t="s">
        <v>79</v>
      </c>
      <c r="G15" s="7" t="s">
        <v>80</v>
      </c>
      <c r="H15" s="5" t="s">
        <v>81</v>
      </c>
      <c r="I15" s="5" t="s">
        <v>82</v>
      </c>
      <c r="J15" s="8">
        <v>100</v>
      </c>
      <c r="K15" s="8">
        <v>100</v>
      </c>
      <c r="L15" s="8">
        <v>100</v>
      </c>
      <c r="M15" s="8">
        <v>10</v>
      </c>
      <c r="N15" s="8"/>
    </row>
    <row r="16" spans="1:15" ht="105" customHeight="1" x14ac:dyDescent="0.15">
      <c r="A16" s="7" t="s">
        <v>74</v>
      </c>
      <c r="B16" s="5" t="s">
        <v>75</v>
      </c>
      <c r="C16" s="5" t="s">
        <v>76</v>
      </c>
      <c r="D16" s="5" t="s">
        <v>77</v>
      </c>
      <c r="E16" s="5" t="s">
        <v>78</v>
      </c>
      <c r="F16" s="5" t="s">
        <v>79</v>
      </c>
      <c r="G16" s="7" t="s">
        <v>83</v>
      </c>
      <c r="H16" s="5" t="s">
        <v>81</v>
      </c>
      <c r="I16" s="5" t="s">
        <v>82</v>
      </c>
      <c r="J16" s="8">
        <v>0</v>
      </c>
      <c r="K16" s="8">
        <v>0</v>
      </c>
      <c r="L16" s="8">
        <v>100</v>
      </c>
      <c r="M16" s="8">
        <v>10</v>
      </c>
      <c r="N16" s="8"/>
    </row>
    <row r="17" spans="1:15" ht="15" customHeight="1" x14ac:dyDescent="0.15"/>
    <row r="18" spans="1:15" ht="19.899999999999999" customHeight="1" x14ac:dyDescent="0.15">
      <c r="A18" s="25" t="s">
        <v>84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5" ht="30" customHeight="1" x14ac:dyDescent="0.15">
      <c r="A19" s="24" t="s">
        <v>59</v>
      </c>
      <c r="B19" s="24" t="s">
        <v>60</v>
      </c>
      <c r="C19" s="24"/>
      <c r="D19" s="24"/>
      <c r="E19" s="24" t="s">
        <v>61</v>
      </c>
      <c r="F19" s="24"/>
      <c r="G19" s="24" t="s">
        <v>85</v>
      </c>
      <c r="H19" s="24"/>
      <c r="I19" s="24"/>
      <c r="J19" s="24" t="s">
        <v>86</v>
      </c>
      <c r="K19" s="24"/>
      <c r="L19" s="24"/>
      <c r="M19" s="24" t="s">
        <v>87</v>
      </c>
      <c r="N19" s="24"/>
    </row>
    <row r="20" spans="1:15" ht="30" customHeight="1" x14ac:dyDescent="0.15">
      <c r="A20" s="24"/>
      <c r="B20" s="24" t="s">
        <v>88</v>
      </c>
      <c r="C20" s="24" t="s">
        <v>89</v>
      </c>
      <c r="D20" s="24" t="s">
        <v>90</v>
      </c>
      <c r="E20" s="24" t="s">
        <v>91</v>
      </c>
      <c r="F20" s="24" t="s">
        <v>79</v>
      </c>
      <c r="G20" s="24" t="s">
        <v>65</v>
      </c>
      <c r="H20" s="24" t="s">
        <v>66</v>
      </c>
      <c r="I20" s="24"/>
      <c r="J20" s="24" t="s">
        <v>67</v>
      </c>
      <c r="K20" s="24" t="s">
        <v>68</v>
      </c>
      <c r="L20" s="24" t="s">
        <v>69</v>
      </c>
      <c r="M20" s="24"/>
      <c r="N20" s="26"/>
      <c r="O20" s="6"/>
    </row>
    <row r="21" spans="1:15" ht="30" customHeight="1" x14ac:dyDescent="0.15">
      <c r="A21" s="24"/>
      <c r="B21" s="24"/>
      <c r="C21" s="24"/>
      <c r="D21" s="24"/>
      <c r="E21" s="24"/>
      <c r="F21" s="24"/>
      <c r="G21" s="24"/>
      <c r="H21" s="5" t="s">
        <v>70</v>
      </c>
      <c r="I21" s="5" t="s">
        <v>71</v>
      </c>
      <c r="J21" s="24"/>
      <c r="K21" s="24"/>
      <c r="L21" s="24"/>
      <c r="M21" s="5" t="s">
        <v>72</v>
      </c>
      <c r="N21" s="5" t="s">
        <v>73</v>
      </c>
    </row>
    <row r="22" spans="1:15" ht="15" customHeight="1" x14ac:dyDescent="0.1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</row>
    <row r="23" spans="1:15" ht="30" customHeight="1" x14ac:dyDescent="0.15">
      <c r="A23" s="7" t="s">
        <v>74</v>
      </c>
      <c r="B23" s="5" t="s">
        <v>75</v>
      </c>
      <c r="C23" s="5" t="s">
        <v>76</v>
      </c>
      <c r="D23" s="5" t="s">
        <v>77</v>
      </c>
      <c r="E23" s="5" t="s">
        <v>78</v>
      </c>
      <c r="F23" s="5" t="s">
        <v>79</v>
      </c>
      <c r="G23" s="7" t="s">
        <v>92</v>
      </c>
      <c r="H23" s="7" t="s">
        <v>93</v>
      </c>
      <c r="I23" s="5" t="s">
        <v>94</v>
      </c>
      <c r="J23" s="8">
        <v>204</v>
      </c>
      <c r="K23" s="8">
        <v>204</v>
      </c>
      <c r="L23" s="8">
        <v>204</v>
      </c>
      <c r="M23" s="8">
        <v>10</v>
      </c>
      <c r="N23" s="8"/>
    </row>
    <row r="24" spans="1:15" ht="15" customHeight="1" x14ac:dyDescent="0.15"/>
    <row r="25" spans="1:15" ht="19.899999999999999" customHeight="1" x14ac:dyDescent="0.15">
      <c r="A25" s="25" t="s">
        <v>95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5" ht="30" customHeight="1" x14ac:dyDescent="0.15">
      <c r="A26" s="24" t="s">
        <v>59</v>
      </c>
      <c r="B26" s="24" t="s">
        <v>96</v>
      </c>
      <c r="C26" s="24" t="s">
        <v>97</v>
      </c>
      <c r="D26" s="24"/>
      <c r="E26" s="24"/>
      <c r="F26" s="24" t="s">
        <v>98</v>
      </c>
      <c r="G26" s="24"/>
      <c r="H26" s="24"/>
      <c r="I26" s="24" t="s">
        <v>99</v>
      </c>
      <c r="J26" s="24"/>
      <c r="K26" s="24"/>
      <c r="L26" s="24" t="s">
        <v>100</v>
      </c>
      <c r="M26" s="24"/>
      <c r="N26" s="24"/>
    </row>
    <row r="27" spans="1:15" ht="30" customHeight="1" x14ac:dyDescent="0.15">
      <c r="A27" s="24"/>
      <c r="B27" s="24"/>
      <c r="C27" s="5" t="s">
        <v>67</v>
      </c>
      <c r="D27" s="5" t="s">
        <v>101</v>
      </c>
      <c r="E27" s="5" t="s">
        <v>102</v>
      </c>
      <c r="F27" s="5" t="s">
        <v>67</v>
      </c>
      <c r="G27" s="5" t="s">
        <v>101</v>
      </c>
      <c r="H27" s="5" t="s">
        <v>102</v>
      </c>
      <c r="I27" s="5" t="s">
        <v>67</v>
      </c>
      <c r="J27" s="5" t="s">
        <v>101</v>
      </c>
      <c r="K27" s="5" t="s">
        <v>102</v>
      </c>
      <c r="L27" s="5" t="s">
        <v>67</v>
      </c>
      <c r="M27" s="5" t="s">
        <v>101</v>
      </c>
      <c r="N27" s="5" t="s">
        <v>102</v>
      </c>
    </row>
    <row r="28" spans="1:15" ht="15" customHeight="1" x14ac:dyDescent="0.15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</row>
    <row r="29" spans="1:15" ht="30" customHeight="1" x14ac:dyDescent="0.15">
      <c r="A29" s="7" t="s">
        <v>74</v>
      </c>
      <c r="B29" s="8">
        <v>0.97811598039215686</v>
      </c>
      <c r="C29" s="8">
        <v>1</v>
      </c>
      <c r="D29" s="8">
        <f>J29/B29</f>
        <v>0.97233943045568894</v>
      </c>
      <c r="E29" s="8">
        <f>K29/B29</f>
        <v>0.85838481201806227</v>
      </c>
      <c r="F29" s="8">
        <v>1</v>
      </c>
      <c r="G29" s="8">
        <v>1</v>
      </c>
      <c r="H29" s="8">
        <v>1</v>
      </c>
      <c r="I29" s="8">
        <f>B29*C29*F29</f>
        <v>0.97811598039215686</v>
      </c>
      <c r="J29" s="8">
        <v>0.95106073529411761</v>
      </c>
      <c r="K29" s="8">
        <v>0.83959990196078427</v>
      </c>
      <c r="L29" s="8"/>
      <c r="M29" s="8"/>
      <c r="N29" s="8"/>
    </row>
    <row r="30" spans="1:15" ht="15" customHeight="1" x14ac:dyDescent="0.15"/>
    <row r="31" spans="1:15" ht="19.899999999999999" customHeight="1" x14ac:dyDescent="0.15">
      <c r="A31" s="25" t="s">
        <v>103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5" ht="19.899999999999999" customHeight="1" x14ac:dyDescent="0.15">
      <c r="A32" s="24" t="s">
        <v>104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4" ht="19.899999999999999" customHeight="1" x14ac:dyDescent="0.15">
      <c r="A33" s="24" t="s">
        <v>105</v>
      </c>
      <c r="B33" s="24"/>
      <c r="C33" s="24" t="s">
        <v>106</v>
      </c>
      <c r="D33" s="24"/>
      <c r="E33" s="5" t="s">
        <v>107</v>
      </c>
      <c r="F33" s="5" t="s">
        <v>108</v>
      </c>
      <c r="G33" s="24" t="s">
        <v>70</v>
      </c>
      <c r="H33" s="24"/>
      <c r="I33" s="24"/>
      <c r="J33" s="24"/>
      <c r="K33" s="24"/>
      <c r="L33" s="24"/>
    </row>
    <row r="34" spans="1:14" ht="15" customHeight="1" x14ac:dyDescent="0.15">
      <c r="A34" s="24">
        <v>1</v>
      </c>
      <c r="B34" s="24"/>
      <c r="C34" s="24">
        <v>2</v>
      </c>
      <c r="D34" s="24"/>
      <c r="E34" s="5">
        <v>3</v>
      </c>
      <c r="F34" s="5">
        <v>4</v>
      </c>
      <c r="G34" s="24">
        <v>5</v>
      </c>
      <c r="H34" s="24"/>
      <c r="I34" s="24"/>
      <c r="J34" s="24"/>
      <c r="K34" s="24"/>
      <c r="L34" s="24"/>
    </row>
    <row r="35" spans="1:14" ht="19.899999999999999" customHeight="1" x14ac:dyDescent="0.15">
      <c r="A35" s="24"/>
      <c r="B35" s="24"/>
      <c r="C35" s="24"/>
      <c r="D35" s="24"/>
      <c r="E35" s="5"/>
      <c r="F35" s="5"/>
      <c r="G35" s="23"/>
      <c r="H35" s="23"/>
      <c r="I35" s="23"/>
      <c r="J35" s="23"/>
      <c r="K35" s="23"/>
      <c r="L35" s="23"/>
    </row>
    <row r="36" spans="1:14" ht="15" customHeight="1" x14ac:dyDescent="0.15"/>
    <row r="37" spans="1:14" ht="19.899999999999999" customHeight="1" x14ac:dyDescent="0.15">
      <c r="A37" s="25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9.899999999999999" customHeight="1" x14ac:dyDescent="0.15">
      <c r="A38" s="25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" customHeight="1" x14ac:dyDescent="0.15">
      <c r="A39" s="5" t="s">
        <v>111</v>
      </c>
      <c r="B39" s="23" t="s">
        <v>112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4" ht="30" customHeight="1" x14ac:dyDescent="0.15">
      <c r="A40" s="5" t="s">
        <v>113</v>
      </c>
      <c r="B40" s="23" t="s">
        <v>114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4" ht="15" customHeight="1" x14ac:dyDescent="0.15">
      <c r="A41" s="5" t="s">
        <v>115</v>
      </c>
      <c r="B41" s="23" t="s">
        <v>116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4" ht="15" customHeight="1" x14ac:dyDescent="0.15">
      <c r="A42" s="5" t="s">
        <v>117</v>
      </c>
      <c r="B42" s="23" t="s">
        <v>118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4" ht="15" customHeight="1" x14ac:dyDescent="0.15">
      <c r="A43" s="5" t="s">
        <v>119</v>
      </c>
      <c r="B43" s="23" t="s">
        <v>120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4" ht="15" customHeight="1" x14ac:dyDescent="0.15"/>
    <row r="45" spans="1:14" ht="19.899999999999999" customHeight="1" x14ac:dyDescent="0.15">
      <c r="A45" s="25" t="s">
        <v>121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9.899999999999999" customHeight="1" x14ac:dyDescent="0.15">
      <c r="A46" s="24" t="s">
        <v>122</v>
      </c>
      <c r="B46" s="24"/>
      <c r="C46" s="24"/>
      <c r="D46" s="24"/>
      <c r="E46" s="24" t="s">
        <v>123</v>
      </c>
      <c r="F46" s="24"/>
      <c r="G46" s="24"/>
      <c r="H46" s="24"/>
      <c r="I46" s="24" t="s">
        <v>124</v>
      </c>
      <c r="J46" s="24"/>
      <c r="K46" s="24"/>
      <c r="L46" s="24"/>
    </row>
    <row r="47" spans="1:14" ht="15" customHeight="1" x14ac:dyDescent="0.15">
      <c r="A47" s="24" t="s">
        <v>111</v>
      </c>
      <c r="B47" s="24"/>
      <c r="C47" s="24"/>
      <c r="D47" s="24"/>
      <c r="E47" s="24" t="s">
        <v>113</v>
      </c>
      <c r="F47" s="24"/>
      <c r="G47" s="24"/>
      <c r="H47" s="24"/>
      <c r="I47" s="24" t="s">
        <v>115</v>
      </c>
      <c r="J47" s="24"/>
      <c r="K47" s="24"/>
      <c r="L47" s="24"/>
    </row>
    <row r="48" spans="1:14" ht="60" customHeight="1" x14ac:dyDescent="0.15">
      <c r="A48" s="23" t="s">
        <v>125</v>
      </c>
      <c r="B48" s="23"/>
      <c r="C48" s="23"/>
      <c r="D48" s="23"/>
      <c r="E48" s="23" t="s">
        <v>126</v>
      </c>
      <c r="F48" s="23"/>
      <c r="G48" s="23"/>
      <c r="H48" s="23"/>
      <c r="I48" s="23" t="s">
        <v>127</v>
      </c>
      <c r="J48" s="23"/>
      <c r="K48" s="23"/>
      <c r="L48" s="23"/>
    </row>
    <row r="49" spans="1:15" ht="30" customHeight="1" x14ac:dyDescent="0.15">
      <c r="A49" s="23" t="s">
        <v>128</v>
      </c>
      <c r="B49" s="23"/>
      <c r="C49" s="23"/>
      <c r="D49" s="23"/>
      <c r="E49" s="23" t="s">
        <v>129</v>
      </c>
      <c r="F49" s="23"/>
      <c r="G49" s="23"/>
      <c r="H49" s="23"/>
      <c r="I49" s="23" t="s">
        <v>127</v>
      </c>
      <c r="J49" s="23"/>
      <c r="K49" s="23"/>
      <c r="L49" s="23"/>
    </row>
    <row r="50" spans="1:15" ht="30" customHeight="1" x14ac:dyDescent="0.15">
      <c r="A50" s="23" t="s">
        <v>130</v>
      </c>
      <c r="B50" s="23"/>
      <c r="C50" s="23"/>
      <c r="D50" s="23"/>
      <c r="E50" s="23" t="s">
        <v>131</v>
      </c>
      <c r="F50" s="23"/>
      <c r="G50" s="23"/>
      <c r="H50" s="23"/>
      <c r="I50" s="23" t="s">
        <v>132</v>
      </c>
      <c r="J50" s="23"/>
      <c r="K50" s="23"/>
      <c r="L50" s="23"/>
    </row>
    <row r="51" spans="1:15" ht="45" customHeight="1" x14ac:dyDescent="0.15">
      <c r="A51" s="23" t="s">
        <v>133</v>
      </c>
      <c r="B51" s="23"/>
      <c r="C51" s="23"/>
      <c r="D51" s="23"/>
      <c r="E51" s="23" t="s">
        <v>134</v>
      </c>
      <c r="F51" s="23"/>
      <c r="G51" s="23"/>
      <c r="H51" s="23"/>
      <c r="I51" s="23" t="s">
        <v>132</v>
      </c>
      <c r="J51" s="23"/>
      <c r="K51" s="23"/>
      <c r="L51" s="23"/>
    </row>
    <row r="52" spans="1:15" ht="30" customHeight="1" x14ac:dyDescent="0.15">
      <c r="A52" s="23" t="s">
        <v>135</v>
      </c>
      <c r="B52" s="23"/>
      <c r="C52" s="23"/>
      <c r="D52" s="23"/>
      <c r="E52" s="23" t="s">
        <v>136</v>
      </c>
      <c r="F52" s="23"/>
      <c r="G52" s="23"/>
      <c r="H52" s="23"/>
      <c r="I52" s="23" t="s">
        <v>137</v>
      </c>
      <c r="J52" s="23"/>
      <c r="K52" s="23"/>
      <c r="L52" s="23"/>
    </row>
    <row r="53" spans="1:15" ht="15" customHeight="1" x14ac:dyDescent="0.15">
      <c r="A53" s="23" t="s">
        <v>138</v>
      </c>
      <c r="B53" s="23"/>
      <c r="C53" s="23"/>
      <c r="D53" s="23"/>
      <c r="E53" s="23" t="s">
        <v>139</v>
      </c>
      <c r="F53" s="23"/>
      <c r="G53" s="23"/>
      <c r="H53" s="23"/>
      <c r="I53" s="23" t="s">
        <v>127</v>
      </c>
      <c r="J53" s="23"/>
      <c r="K53" s="23"/>
      <c r="L53" s="23"/>
    </row>
    <row r="54" spans="1:15" ht="25.15" customHeight="1" x14ac:dyDescent="0.15">
      <c r="A54" s="27" t="s">
        <v>140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 ht="15" customHeight="1" x14ac:dyDescent="0.15"/>
    <row r="56" spans="1:15" ht="60" customHeight="1" x14ac:dyDescent="0.15">
      <c r="A56" s="25" t="s">
        <v>51</v>
      </c>
      <c r="B56" s="25"/>
      <c r="C56" s="25"/>
      <c r="D56" s="23" t="s">
        <v>52</v>
      </c>
      <c r="E56" s="23"/>
      <c r="F56" s="23"/>
      <c r="G56" s="23"/>
      <c r="H56" s="23"/>
      <c r="I56" s="23"/>
      <c r="J56" s="23"/>
      <c r="K56" s="28" t="s">
        <v>53</v>
      </c>
      <c r="L56" s="28"/>
      <c r="M56" s="24" t="s">
        <v>141</v>
      </c>
      <c r="N56" s="24"/>
    </row>
    <row r="57" spans="1:15" ht="15" customHeight="1" x14ac:dyDescent="0.15"/>
    <row r="58" spans="1:15" ht="19.899999999999999" customHeight="1" x14ac:dyDescent="0.15">
      <c r="A58" s="25" t="s">
        <v>55</v>
      </c>
      <c r="B58" s="25"/>
      <c r="C58" s="25"/>
      <c r="D58" s="23" t="s">
        <v>56</v>
      </c>
      <c r="E58" s="23"/>
      <c r="F58" s="23"/>
      <c r="G58" s="23"/>
      <c r="H58" s="23"/>
      <c r="I58" s="23"/>
      <c r="J58" s="23"/>
    </row>
    <row r="59" spans="1:15" ht="15" customHeight="1" x14ac:dyDescent="0.15"/>
    <row r="60" spans="1:15" ht="19.899999999999999" customHeight="1" x14ac:dyDescent="0.15">
      <c r="A60" s="25" t="s">
        <v>57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5" ht="19.899999999999999" customHeight="1" x14ac:dyDescent="0.15">
      <c r="A61" s="25" t="s">
        <v>58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5" ht="30" customHeight="1" x14ac:dyDescent="0.15">
      <c r="A62" s="24" t="s">
        <v>59</v>
      </c>
      <c r="B62" s="24" t="s">
        <v>60</v>
      </c>
      <c r="C62" s="24"/>
      <c r="D62" s="24"/>
      <c r="E62" s="24" t="s">
        <v>61</v>
      </c>
      <c r="F62" s="24"/>
      <c r="G62" s="24" t="s">
        <v>62</v>
      </c>
      <c r="H62" s="24"/>
      <c r="I62" s="24"/>
      <c r="J62" s="24" t="s">
        <v>63</v>
      </c>
      <c r="K62" s="24"/>
      <c r="L62" s="24"/>
      <c r="M62" s="24" t="s">
        <v>64</v>
      </c>
      <c r="N62" s="24"/>
    </row>
    <row r="63" spans="1:15" ht="30" customHeight="1" x14ac:dyDescent="0.15">
      <c r="A63" s="24"/>
      <c r="B63" s="24" t="s">
        <v>65</v>
      </c>
      <c r="C63" s="24" t="s">
        <v>65</v>
      </c>
      <c r="D63" s="24" t="s">
        <v>65</v>
      </c>
      <c r="E63" s="24" t="s">
        <v>65</v>
      </c>
      <c r="F63" s="24" t="s">
        <v>65</v>
      </c>
      <c r="G63" s="24" t="s">
        <v>65</v>
      </c>
      <c r="H63" s="24" t="s">
        <v>66</v>
      </c>
      <c r="I63" s="24"/>
      <c r="J63" s="24" t="s">
        <v>67</v>
      </c>
      <c r="K63" s="24" t="s">
        <v>68</v>
      </c>
      <c r="L63" s="24" t="s">
        <v>69</v>
      </c>
      <c r="M63" s="24"/>
      <c r="N63" s="26"/>
      <c r="O63" s="6"/>
    </row>
    <row r="64" spans="1:15" ht="30" customHeight="1" x14ac:dyDescent="0.15">
      <c r="A64" s="24"/>
      <c r="B64" s="24"/>
      <c r="C64" s="24"/>
      <c r="D64" s="24"/>
      <c r="E64" s="24"/>
      <c r="F64" s="24"/>
      <c r="G64" s="24"/>
      <c r="H64" s="5" t="s">
        <v>70</v>
      </c>
      <c r="I64" s="5" t="s">
        <v>71</v>
      </c>
      <c r="J64" s="24"/>
      <c r="K64" s="24"/>
      <c r="L64" s="24"/>
      <c r="M64" s="5" t="s">
        <v>72</v>
      </c>
      <c r="N64" s="5" t="s">
        <v>73</v>
      </c>
    </row>
    <row r="65" spans="1:15" ht="15" customHeight="1" x14ac:dyDescent="0.15">
      <c r="A65" s="5">
        <v>1</v>
      </c>
      <c r="B65" s="5">
        <v>2</v>
      </c>
      <c r="C65" s="5">
        <v>3</v>
      </c>
      <c r="D65" s="5">
        <v>4</v>
      </c>
      <c r="E65" s="5">
        <v>5</v>
      </c>
      <c r="F65" s="5">
        <v>6</v>
      </c>
      <c r="G65" s="5">
        <v>7</v>
      </c>
      <c r="H65" s="5">
        <v>8</v>
      </c>
      <c r="I65" s="5">
        <v>9</v>
      </c>
      <c r="J65" s="5">
        <v>10</v>
      </c>
      <c r="K65" s="5">
        <v>11</v>
      </c>
      <c r="L65" s="5">
        <v>12</v>
      </c>
      <c r="M65" s="5">
        <v>13</v>
      </c>
      <c r="N65" s="5">
        <v>14</v>
      </c>
    </row>
    <row r="66" spans="1:15" ht="105" customHeight="1" x14ac:dyDescent="0.15">
      <c r="A66" s="7" t="s">
        <v>142</v>
      </c>
      <c r="B66" s="5" t="s">
        <v>143</v>
      </c>
      <c r="C66" s="5" t="s">
        <v>76</v>
      </c>
      <c r="D66" s="5" t="s">
        <v>77</v>
      </c>
      <c r="E66" s="5" t="s">
        <v>78</v>
      </c>
      <c r="F66" s="5" t="s">
        <v>79</v>
      </c>
      <c r="G66" s="7" t="s">
        <v>83</v>
      </c>
      <c r="H66" s="5" t="s">
        <v>81</v>
      </c>
      <c r="I66" s="5" t="s">
        <v>82</v>
      </c>
      <c r="J66" s="8">
        <v>60</v>
      </c>
      <c r="K66" s="8">
        <v>60</v>
      </c>
      <c r="L66" s="8">
        <v>65</v>
      </c>
      <c r="M66" s="8">
        <v>10</v>
      </c>
      <c r="N66" s="8"/>
    </row>
    <row r="67" spans="1:15" ht="90" customHeight="1" x14ac:dyDescent="0.15">
      <c r="A67" s="7" t="s">
        <v>142</v>
      </c>
      <c r="B67" s="5" t="s">
        <v>143</v>
      </c>
      <c r="C67" s="5" t="s">
        <v>76</v>
      </c>
      <c r="D67" s="5" t="s">
        <v>77</v>
      </c>
      <c r="E67" s="5" t="s">
        <v>78</v>
      </c>
      <c r="F67" s="5" t="s">
        <v>79</v>
      </c>
      <c r="G67" s="7" t="s">
        <v>80</v>
      </c>
      <c r="H67" s="5" t="s">
        <v>81</v>
      </c>
      <c r="I67" s="5" t="s">
        <v>82</v>
      </c>
      <c r="J67" s="8">
        <v>100</v>
      </c>
      <c r="K67" s="8">
        <v>100</v>
      </c>
      <c r="L67" s="8">
        <v>100</v>
      </c>
      <c r="M67" s="8">
        <v>10</v>
      </c>
      <c r="N67" s="8"/>
    </row>
    <row r="68" spans="1:15" ht="15" customHeight="1" x14ac:dyDescent="0.15"/>
    <row r="69" spans="1:15" ht="19.899999999999999" customHeight="1" x14ac:dyDescent="0.15">
      <c r="A69" s="25" t="s">
        <v>84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5" ht="30" customHeight="1" x14ac:dyDescent="0.15">
      <c r="A70" s="24" t="s">
        <v>59</v>
      </c>
      <c r="B70" s="24" t="s">
        <v>60</v>
      </c>
      <c r="C70" s="24"/>
      <c r="D70" s="24"/>
      <c r="E70" s="24" t="s">
        <v>61</v>
      </c>
      <c r="F70" s="24"/>
      <c r="G70" s="24" t="s">
        <v>85</v>
      </c>
      <c r="H70" s="24"/>
      <c r="I70" s="24"/>
      <c r="J70" s="24" t="s">
        <v>86</v>
      </c>
      <c r="K70" s="24"/>
      <c r="L70" s="24"/>
      <c r="M70" s="24" t="s">
        <v>87</v>
      </c>
      <c r="N70" s="24"/>
    </row>
    <row r="71" spans="1:15" ht="30" customHeight="1" x14ac:dyDescent="0.15">
      <c r="A71" s="24"/>
      <c r="B71" s="24" t="s">
        <v>88</v>
      </c>
      <c r="C71" s="24" t="s">
        <v>89</v>
      </c>
      <c r="D71" s="24" t="s">
        <v>90</v>
      </c>
      <c r="E71" s="24" t="s">
        <v>91</v>
      </c>
      <c r="F71" s="24" t="s">
        <v>79</v>
      </c>
      <c r="G71" s="24" t="s">
        <v>65</v>
      </c>
      <c r="H71" s="24" t="s">
        <v>66</v>
      </c>
      <c r="I71" s="24"/>
      <c r="J71" s="24" t="s">
        <v>67</v>
      </c>
      <c r="K71" s="24" t="s">
        <v>68</v>
      </c>
      <c r="L71" s="24" t="s">
        <v>69</v>
      </c>
      <c r="M71" s="24"/>
      <c r="N71" s="26"/>
      <c r="O71" s="6"/>
    </row>
    <row r="72" spans="1:15" ht="30" customHeight="1" x14ac:dyDescent="0.15">
      <c r="A72" s="24"/>
      <c r="B72" s="24"/>
      <c r="C72" s="24"/>
      <c r="D72" s="24"/>
      <c r="E72" s="24"/>
      <c r="F72" s="24"/>
      <c r="G72" s="24"/>
      <c r="H72" s="5" t="s">
        <v>70</v>
      </c>
      <c r="I72" s="5" t="s">
        <v>71</v>
      </c>
      <c r="J72" s="24"/>
      <c r="K72" s="24"/>
      <c r="L72" s="24"/>
      <c r="M72" s="5" t="s">
        <v>72</v>
      </c>
      <c r="N72" s="5" t="s">
        <v>73</v>
      </c>
    </row>
    <row r="73" spans="1:15" ht="15" customHeight="1" x14ac:dyDescent="0.15">
      <c r="A73" s="5">
        <v>1</v>
      </c>
      <c r="B73" s="5">
        <v>2</v>
      </c>
      <c r="C73" s="5">
        <v>3</v>
      </c>
      <c r="D73" s="5">
        <v>4</v>
      </c>
      <c r="E73" s="5">
        <v>5</v>
      </c>
      <c r="F73" s="5">
        <v>6</v>
      </c>
      <c r="G73" s="5">
        <v>7</v>
      </c>
      <c r="H73" s="5">
        <v>8</v>
      </c>
      <c r="I73" s="5">
        <v>9</v>
      </c>
      <c r="J73" s="5">
        <v>10</v>
      </c>
      <c r="K73" s="5">
        <v>11</v>
      </c>
      <c r="L73" s="5">
        <v>12</v>
      </c>
      <c r="M73" s="5">
        <v>13</v>
      </c>
      <c r="N73" s="5">
        <v>14</v>
      </c>
    </row>
    <row r="74" spans="1:15" ht="90" customHeight="1" x14ac:dyDescent="0.15">
      <c r="A74" s="7" t="s">
        <v>142</v>
      </c>
      <c r="B74" s="5" t="s">
        <v>143</v>
      </c>
      <c r="C74" s="5" t="s">
        <v>76</v>
      </c>
      <c r="D74" s="5" t="s">
        <v>77</v>
      </c>
      <c r="E74" s="5" t="s">
        <v>78</v>
      </c>
      <c r="F74" s="5" t="s">
        <v>79</v>
      </c>
      <c r="G74" s="7" t="s">
        <v>92</v>
      </c>
      <c r="H74" s="7" t="s">
        <v>93</v>
      </c>
      <c r="I74" s="5" t="s">
        <v>94</v>
      </c>
      <c r="J74" s="8">
        <v>24576</v>
      </c>
      <c r="K74" s="8">
        <v>24780</v>
      </c>
      <c r="L74" s="8">
        <v>24984</v>
      </c>
      <c r="M74" s="8">
        <v>10</v>
      </c>
      <c r="N74" s="8"/>
    </row>
    <row r="75" spans="1:15" ht="15" customHeight="1" x14ac:dyDescent="0.15"/>
    <row r="76" spans="1:15" ht="19.899999999999999" customHeight="1" x14ac:dyDescent="0.15">
      <c r="A76" s="25" t="s">
        <v>95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5" ht="30" customHeight="1" x14ac:dyDescent="0.15">
      <c r="A77" s="24" t="s">
        <v>59</v>
      </c>
      <c r="B77" s="24" t="s">
        <v>96</v>
      </c>
      <c r="C77" s="24" t="s">
        <v>97</v>
      </c>
      <c r="D77" s="24"/>
      <c r="E77" s="24"/>
      <c r="F77" s="24" t="s">
        <v>98</v>
      </c>
      <c r="G77" s="24"/>
      <c r="H77" s="24"/>
      <c r="I77" s="24" t="s">
        <v>99</v>
      </c>
      <c r="J77" s="24"/>
      <c r="K77" s="24"/>
      <c r="L77" s="24" t="s">
        <v>100</v>
      </c>
      <c r="M77" s="24"/>
      <c r="N77" s="24"/>
    </row>
    <row r="78" spans="1:15" ht="30" customHeight="1" x14ac:dyDescent="0.15">
      <c r="A78" s="24"/>
      <c r="B78" s="24"/>
      <c r="C78" s="5" t="s">
        <v>67</v>
      </c>
      <c r="D78" s="5" t="s">
        <v>101</v>
      </c>
      <c r="E78" s="5" t="s">
        <v>102</v>
      </c>
      <c r="F78" s="5" t="s">
        <v>67</v>
      </c>
      <c r="G78" s="5" t="s">
        <v>101</v>
      </c>
      <c r="H78" s="5" t="s">
        <v>102</v>
      </c>
      <c r="I78" s="5" t="s">
        <v>67</v>
      </c>
      <c r="J78" s="5" t="s">
        <v>101</v>
      </c>
      <c r="K78" s="5" t="s">
        <v>102</v>
      </c>
      <c r="L78" s="5" t="s">
        <v>67</v>
      </c>
      <c r="M78" s="5" t="s">
        <v>101</v>
      </c>
      <c r="N78" s="5" t="s">
        <v>102</v>
      </c>
    </row>
    <row r="79" spans="1:15" ht="15" customHeight="1" x14ac:dyDescent="0.15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  <c r="J79" s="5">
        <v>10</v>
      </c>
      <c r="K79" s="5">
        <v>11</v>
      </c>
      <c r="L79" s="5">
        <v>12</v>
      </c>
      <c r="M79" s="5">
        <v>13</v>
      </c>
      <c r="N79" s="5">
        <v>14</v>
      </c>
    </row>
    <row r="80" spans="1:15" ht="30" customHeight="1" x14ac:dyDescent="0.15">
      <c r="A80" s="7" t="s">
        <v>142</v>
      </c>
      <c r="B80" s="8">
        <v>0.52894469645182296</v>
      </c>
      <c r="C80" s="8">
        <v>1</v>
      </c>
      <c r="D80" s="8">
        <f>J80/B80</f>
        <v>0.9371656118112115</v>
      </c>
      <c r="E80" s="8">
        <f>K80/B80</f>
        <v>0.82057789844779194</v>
      </c>
      <c r="F80" s="8">
        <v>1</v>
      </c>
      <c r="G80" s="8">
        <v>1</v>
      </c>
      <c r="H80" s="8">
        <v>1</v>
      </c>
      <c r="I80" s="8">
        <f>B80*C80*F80</f>
        <v>0.52894469645182296</v>
      </c>
      <c r="J80" s="8">
        <v>0.4957087800645682</v>
      </c>
      <c r="K80" s="8">
        <v>0.43404032740954213</v>
      </c>
      <c r="L80" s="8"/>
      <c r="M80" s="8"/>
      <c r="N80" s="8"/>
    </row>
    <row r="81" spans="1:14" ht="15" customHeight="1" x14ac:dyDescent="0.15"/>
    <row r="82" spans="1:14" ht="19.899999999999999" customHeight="1" x14ac:dyDescent="0.15">
      <c r="A82" s="25" t="s">
        <v>103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9.899999999999999" customHeight="1" x14ac:dyDescent="0.15">
      <c r="A83" s="24" t="s">
        <v>104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4" ht="19.899999999999999" customHeight="1" x14ac:dyDescent="0.15">
      <c r="A84" s="24" t="s">
        <v>105</v>
      </c>
      <c r="B84" s="24"/>
      <c r="C84" s="24" t="s">
        <v>106</v>
      </c>
      <c r="D84" s="24"/>
      <c r="E84" s="5" t="s">
        <v>107</v>
      </c>
      <c r="F84" s="5" t="s">
        <v>108</v>
      </c>
      <c r="G84" s="24" t="s">
        <v>70</v>
      </c>
      <c r="H84" s="24"/>
      <c r="I84" s="24"/>
      <c r="J84" s="24"/>
      <c r="K84" s="24"/>
      <c r="L84" s="24"/>
    </row>
    <row r="85" spans="1:14" ht="15" customHeight="1" x14ac:dyDescent="0.15">
      <c r="A85" s="24">
        <v>1</v>
      </c>
      <c r="B85" s="24"/>
      <c r="C85" s="24">
        <v>2</v>
      </c>
      <c r="D85" s="24"/>
      <c r="E85" s="5">
        <v>3</v>
      </c>
      <c r="F85" s="5">
        <v>4</v>
      </c>
      <c r="G85" s="24">
        <v>5</v>
      </c>
      <c r="H85" s="24"/>
      <c r="I85" s="24"/>
      <c r="J85" s="24"/>
      <c r="K85" s="24"/>
      <c r="L85" s="24"/>
    </row>
    <row r="86" spans="1:14" ht="19.899999999999999" customHeight="1" x14ac:dyDescent="0.15">
      <c r="A86" s="24"/>
      <c r="B86" s="24"/>
      <c r="C86" s="24"/>
      <c r="D86" s="24"/>
      <c r="E86" s="5"/>
      <c r="F86" s="5"/>
      <c r="G86" s="23"/>
      <c r="H86" s="23"/>
      <c r="I86" s="23"/>
      <c r="J86" s="23"/>
      <c r="K86" s="23"/>
      <c r="L86" s="23"/>
    </row>
    <row r="87" spans="1:14" ht="15" customHeight="1" x14ac:dyDescent="0.15"/>
    <row r="88" spans="1:14" ht="19.899999999999999" customHeight="1" x14ac:dyDescent="0.15">
      <c r="A88" s="25" t="s">
        <v>109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9.899999999999999" customHeight="1" x14ac:dyDescent="0.15">
      <c r="A89" s="25" t="s">
        <v>110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 ht="15" customHeight="1" x14ac:dyDescent="0.15">
      <c r="A90" s="5" t="s">
        <v>111</v>
      </c>
      <c r="B90" s="23" t="s">
        <v>112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4" ht="30" customHeight="1" x14ac:dyDescent="0.15">
      <c r="A91" s="5" t="s">
        <v>113</v>
      </c>
      <c r="B91" s="23" t="s">
        <v>114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4" ht="15" customHeight="1" x14ac:dyDescent="0.15">
      <c r="A92" s="5" t="s">
        <v>115</v>
      </c>
      <c r="B92" s="23" t="s">
        <v>116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4" ht="15" customHeight="1" x14ac:dyDescent="0.15">
      <c r="A93" s="5" t="s">
        <v>117</v>
      </c>
      <c r="B93" s="23" t="s">
        <v>118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4" ht="15" customHeight="1" x14ac:dyDescent="0.15">
      <c r="A94" s="5" t="s">
        <v>119</v>
      </c>
      <c r="B94" s="23" t="s">
        <v>120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4" ht="15" customHeight="1" x14ac:dyDescent="0.15"/>
    <row r="96" spans="1:14" ht="19.899999999999999" customHeight="1" x14ac:dyDescent="0.15">
      <c r="A96" s="25" t="s">
        <v>121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1:14" ht="19.899999999999999" customHeight="1" x14ac:dyDescent="0.15">
      <c r="A97" s="24" t="s">
        <v>122</v>
      </c>
      <c r="B97" s="24"/>
      <c r="C97" s="24"/>
      <c r="D97" s="24"/>
      <c r="E97" s="24" t="s">
        <v>123</v>
      </c>
      <c r="F97" s="24"/>
      <c r="G97" s="24"/>
      <c r="H97" s="24"/>
      <c r="I97" s="24" t="s">
        <v>124</v>
      </c>
      <c r="J97" s="24"/>
      <c r="K97" s="24"/>
      <c r="L97" s="24"/>
    </row>
    <row r="98" spans="1:14" ht="15" customHeight="1" x14ac:dyDescent="0.15">
      <c r="A98" s="24" t="s">
        <v>111</v>
      </c>
      <c r="B98" s="24"/>
      <c r="C98" s="24"/>
      <c r="D98" s="24"/>
      <c r="E98" s="24" t="s">
        <v>113</v>
      </c>
      <c r="F98" s="24"/>
      <c r="G98" s="24"/>
      <c r="H98" s="24"/>
      <c r="I98" s="24" t="s">
        <v>115</v>
      </c>
      <c r="J98" s="24"/>
      <c r="K98" s="24"/>
      <c r="L98" s="24"/>
    </row>
    <row r="99" spans="1:14" ht="60" customHeight="1" x14ac:dyDescent="0.15">
      <c r="A99" s="23" t="s">
        <v>125</v>
      </c>
      <c r="B99" s="23"/>
      <c r="C99" s="23"/>
      <c r="D99" s="23"/>
      <c r="E99" s="23" t="s">
        <v>126</v>
      </c>
      <c r="F99" s="23"/>
      <c r="G99" s="23"/>
      <c r="H99" s="23"/>
      <c r="I99" s="23" t="s">
        <v>127</v>
      </c>
      <c r="J99" s="23"/>
      <c r="K99" s="23"/>
      <c r="L99" s="23"/>
    </row>
    <row r="100" spans="1:14" ht="30" customHeight="1" x14ac:dyDescent="0.15">
      <c r="A100" s="23" t="s">
        <v>128</v>
      </c>
      <c r="B100" s="23"/>
      <c r="C100" s="23"/>
      <c r="D100" s="23"/>
      <c r="E100" s="23" t="s">
        <v>129</v>
      </c>
      <c r="F100" s="23"/>
      <c r="G100" s="23"/>
      <c r="H100" s="23"/>
      <c r="I100" s="23" t="s">
        <v>127</v>
      </c>
      <c r="J100" s="23"/>
      <c r="K100" s="23"/>
      <c r="L100" s="23"/>
    </row>
    <row r="101" spans="1:14" ht="30" customHeight="1" x14ac:dyDescent="0.15">
      <c r="A101" s="23" t="s">
        <v>130</v>
      </c>
      <c r="B101" s="23"/>
      <c r="C101" s="23"/>
      <c r="D101" s="23"/>
      <c r="E101" s="23" t="s">
        <v>131</v>
      </c>
      <c r="F101" s="23"/>
      <c r="G101" s="23"/>
      <c r="H101" s="23"/>
      <c r="I101" s="23" t="s">
        <v>132</v>
      </c>
      <c r="J101" s="23"/>
      <c r="K101" s="23"/>
      <c r="L101" s="23"/>
    </row>
    <row r="102" spans="1:14" ht="45" customHeight="1" x14ac:dyDescent="0.15">
      <c r="A102" s="23" t="s">
        <v>133</v>
      </c>
      <c r="B102" s="23"/>
      <c r="C102" s="23"/>
      <c r="D102" s="23"/>
      <c r="E102" s="23" t="s">
        <v>134</v>
      </c>
      <c r="F102" s="23"/>
      <c r="G102" s="23"/>
      <c r="H102" s="23"/>
      <c r="I102" s="23" t="s">
        <v>132</v>
      </c>
      <c r="J102" s="23"/>
      <c r="K102" s="23"/>
      <c r="L102" s="23"/>
    </row>
    <row r="103" spans="1:14" ht="30" customHeight="1" x14ac:dyDescent="0.15">
      <c r="A103" s="23" t="s">
        <v>135</v>
      </c>
      <c r="B103" s="23"/>
      <c r="C103" s="23"/>
      <c r="D103" s="23"/>
      <c r="E103" s="23" t="s">
        <v>136</v>
      </c>
      <c r="F103" s="23"/>
      <c r="G103" s="23"/>
      <c r="H103" s="23"/>
      <c r="I103" s="23" t="s">
        <v>137</v>
      </c>
      <c r="J103" s="23"/>
      <c r="K103" s="23"/>
      <c r="L103" s="23"/>
    </row>
    <row r="104" spans="1:14" ht="15" customHeight="1" x14ac:dyDescent="0.15">
      <c r="A104" s="23" t="s">
        <v>138</v>
      </c>
      <c r="B104" s="23"/>
      <c r="C104" s="23"/>
      <c r="D104" s="23"/>
      <c r="E104" s="23" t="s">
        <v>139</v>
      </c>
      <c r="F104" s="23"/>
      <c r="G104" s="23"/>
      <c r="H104" s="23"/>
      <c r="I104" s="23" t="s">
        <v>127</v>
      </c>
      <c r="J104" s="23"/>
      <c r="K104" s="23"/>
      <c r="L104" s="23"/>
    </row>
    <row r="105" spans="1:14" ht="25.15" customHeight="1" x14ac:dyDescent="0.15">
      <c r="A105" s="27" t="s">
        <v>144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ht="15" customHeight="1" x14ac:dyDescent="0.15"/>
    <row r="107" spans="1:14" ht="60" customHeight="1" x14ac:dyDescent="0.15">
      <c r="A107" s="25" t="s">
        <v>51</v>
      </c>
      <c r="B107" s="25"/>
      <c r="C107" s="25"/>
      <c r="D107" s="23" t="s">
        <v>145</v>
      </c>
      <c r="E107" s="23"/>
      <c r="F107" s="23"/>
      <c r="G107" s="23"/>
      <c r="H107" s="23"/>
      <c r="I107" s="23"/>
      <c r="J107" s="23"/>
      <c r="K107" s="28" t="s">
        <v>53</v>
      </c>
      <c r="L107" s="28"/>
      <c r="M107" s="24" t="s">
        <v>146</v>
      </c>
      <c r="N107" s="24"/>
    </row>
    <row r="108" spans="1:14" ht="15" customHeight="1" x14ac:dyDescent="0.15"/>
    <row r="109" spans="1:14" ht="40.15" customHeight="1" x14ac:dyDescent="0.15">
      <c r="A109" s="25" t="s">
        <v>55</v>
      </c>
      <c r="B109" s="25"/>
      <c r="C109" s="25"/>
      <c r="D109" s="23" t="s">
        <v>147</v>
      </c>
      <c r="E109" s="23"/>
      <c r="F109" s="23"/>
      <c r="G109" s="23"/>
      <c r="H109" s="23"/>
      <c r="I109" s="23"/>
      <c r="J109" s="23"/>
    </row>
    <row r="110" spans="1:14" ht="15" customHeight="1" x14ac:dyDescent="0.15"/>
    <row r="111" spans="1:14" ht="19.899999999999999" customHeight="1" x14ac:dyDescent="0.15">
      <c r="A111" s="25" t="s">
        <v>57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19.899999999999999" customHeight="1" x14ac:dyDescent="0.15">
      <c r="A112" s="25" t="s">
        <v>58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5" ht="30" customHeight="1" x14ac:dyDescent="0.15">
      <c r="A113" s="24" t="s">
        <v>59</v>
      </c>
      <c r="B113" s="24" t="s">
        <v>60</v>
      </c>
      <c r="C113" s="24"/>
      <c r="D113" s="24"/>
      <c r="E113" s="24" t="s">
        <v>61</v>
      </c>
      <c r="F113" s="24"/>
      <c r="G113" s="24" t="s">
        <v>62</v>
      </c>
      <c r="H113" s="24"/>
      <c r="I113" s="24"/>
      <c r="J113" s="24" t="s">
        <v>63</v>
      </c>
      <c r="K113" s="24"/>
      <c r="L113" s="24"/>
      <c r="M113" s="24" t="s">
        <v>64</v>
      </c>
      <c r="N113" s="24"/>
    </row>
    <row r="114" spans="1:15" ht="30" customHeight="1" x14ac:dyDescent="0.15">
      <c r="A114" s="24"/>
      <c r="B114" s="24" t="s">
        <v>65</v>
      </c>
      <c r="C114" s="24" t="s">
        <v>65</v>
      </c>
      <c r="D114" s="24" t="s">
        <v>65</v>
      </c>
      <c r="E114" s="24" t="s">
        <v>65</v>
      </c>
      <c r="F114" s="24" t="s">
        <v>65</v>
      </c>
      <c r="G114" s="24" t="s">
        <v>65</v>
      </c>
      <c r="H114" s="24" t="s">
        <v>66</v>
      </c>
      <c r="I114" s="24"/>
      <c r="J114" s="24" t="s">
        <v>67</v>
      </c>
      <c r="K114" s="24" t="s">
        <v>68</v>
      </c>
      <c r="L114" s="24" t="s">
        <v>69</v>
      </c>
      <c r="M114" s="24"/>
      <c r="N114" s="26"/>
      <c r="O114" s="6"/>
    </row>
    <row r="115" spans="1:15" ht="30" customHeight="1" x14ac:dyDescent="0.15">
      <c r="A115" s="24"/>
      <c r="B115" s="24"/>
      <c r="C115" s="24"/>
      <c r="D115" s="24"/>
      <c r="E115" s="24"/>
      <c r="F115" s="24"/>
      <c r="G115" s="24"/>
      <c r="H115" s="5" t="s">
        <v>70</v>
      </c>
      <c r="I115" s="5" t="s">
        <v>71</v>
      </c>
      <c r="J115" s="24"/>
      <c r="K115" s="24"/>
      <c r="L115" s="24"/>
      <c r="M115" s="5" t="s">
        <v>72</v>
      </c>
      <c r="N115" s="5" t="s">
        <v>73</v>
      </c>
    </row>
    <row r="116" spans="1:15" ht="15" customHeight="1" x14ac:dyDescent="0.15">
      <c r="A116" s="5">
        <v>1</v>
      </c>
      <c r="B116" s="5">
        <v>2</v>
      </c>
      <c r="C116" s="5">
        <v>3</v>
      </c>
      <c r="D116" s="5">
        <v>4</v>
      </c>
      <c r="E116" s="5">
        <v>5</v>
      </c>
      <c r="F116" s="5">
        <v>6</v>
      </c>
      <c r="G116" s="5">
        <v>7</v>
      </c>
      <c r="H116" s="5">
        <v>8</v>
      </c>
      <c r="I116" s="5">
        <v>9</v>
      </c>
      <c r="J116" s="5">
        <v>10</v>
      </c>
      <c r="K116" s="5">
        <v>11</v>
      </c>
      <c r="L116" s="5">
        <v>12</v>
      </c>
      <c r="M116" s="5">
        <v>13</v>
      </c>
      <c r="N116" s="5">
        <v>14</v>
      </c>
    </row>
    <row r="117" spans="1:15" ht="45" customHeight="1" x14ac:dyDescent="0.15">
      <c r="A117" s="7" t="s">
        <v>148</v>
      </c>
      <c r="B117" s="5" t="s">
        <v>149</v>
      </c>
      <c r="C117" s="5" t="s">
        <v>76</v>
      </c>
      <c r="D117" s="5" t="s">
        <v>76</v>
      </c>
      <c r="E117" s="5" t="s">
        <v>78</v>
      </c>
      <c r="F117" s="5" t="s">
        <v>79</v>
      </c>
      <c r="G117" s="7" t="s">
        <v>80</v>
      </c>
      <c r="H117" s="5" t="s">
        <v>81</v>
      </c>
      <c r="I117" s="5" t="s">
        <v>82</v>
      </c>
      <c r="J117" s="8">
        <v>100</v>
      </c>
      <c r="K117" s="8">
        <v>100</v>
      </c>
      <c r="L117" s="8">
        <v>100</v>
      </c>
      <c r="M117" s="8">
        <v>10</v>
      </c>
      <c r="N117" s="8"/>
    </row>
    <row r="118" spans="1:15" ht="105" customHeight="1" x14ac:dyDescent="0.15">
      <c r="A118" s="7" t="s">
        <v>148</v>
      </c>
      <c r="B118" s="5" t="s">
        <v>149</v>
      </c>
      <c r="C118" s="5" t="s">
        <v>76</v>
      </c>
      <c r="D118" s="5" t="s">
        <v>76</v>
      </c>
      <c r="E118" s="5" t="s">
        <v>78</v>
      </c>
      <c r="F118" s="5" t="s">
        <v>79</v>
      </c>
      <c r="G118" s="7" t="s">
        <v>83</v>
      </c>
      <c r="H118" s="5" t="s">
        <v>81</v>
      </c>
      <c r="I118" s="5" t="s">
        <v>82</v>
      </c>
      <c r="J118" s="8">
        <v>60</v>
      </c>
      <c r="K118" s="8">
        <v>65</v>
      </c>
      <c r="L118" s="8">
        <v>65</v>
      </c>
      <c r="M118" s="8">
        <v>10</v>
      </c>
      <c r="N118" s="8"/>
    </row>
    <row r="119" spans="1:15" ht="15" customHeight="1" x14ac:dyDescent="0.15"/>
    <row r="120" spans="1:15" ht="19.899999999999999" customHeight="1" x14ac:dyDescent="0.15">
      <c r="A120" s="25" t="s">
        <v>84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5" ht="30" customHeight="1" x14ac:dyDescent="0.15">
      <c r="A121" s="24" t="s">
        <v>59</v>
      </c>
      <c r="B121" s="24" t="s">
        <v>60</v>
      </c>
      <c r="C121" s="24"/>
      <c r="D121" s="24"/>
      <c r="E121" s="24" t="s">
        <v>61</v>
      </c>
      <c r="F121" s="24"/>
      <c r="G121" s="24" t="s">
        <v>85</v>
      </c>
      <c r="H121" s="24"/>
      <c r="I121" s="24"/>
      <c r="J121" s="24" t="s">
        <v>86</v>
      </c>
      <c r="K121" s="24"/>
      <c r="L121" s="24"/>
      <c r="M121" s="24" t="s">
        <v>87</v>
      </c>
      <c r="N121" s="24"/>
    </row>
    <row r="122" spans="1:15" ht="30" customHeight="1" x14ac:dyDescent="0.15">
      <c r="A122" s="24"/>
      <c r="B122" s="24" t="s">
        <v>150</v>
      </c>
      <c r="C122" s="24" t="s">
        <v>89</v>
      </c>
      <c r="D122" s="24" t="s">
        <v>88</v>
      </c>
      <c r="E122" s="24" t="s">
        <v>91</v>
      </c>
      <c r="F122" s="24" t="s">
        <v>79</v>
      </c>
      <c r="G122" s="24" t="s">
        <v>65</v>
      </c>
      <c r="H122" s="24" t="s">
        <v>66</v>
      </c>
      <c r="I122" s="24"/>
      <c r="J122" s="24" t="s">
        <v>67</v>
      </c>
      <c r="K122" s="24" t="s">
        <v>68</v>
      </c>
      <c r="L122" s="24" t="s">
        <v>69</v>
      </c>
      <c r="M122" s="24"/>
      <c r="N122" s="26"/>
      <c r="O122" s="6"/>
    </row>
    <row r="123" spans="1:15" ht="30" customHeight="1" x14ac:dyDescent="0.15">
      <c r="A123" s="24"/>
      <c r="B123" s="24"/>
      <c r="C123" s="24"/>
      <c r="D123" s="24"/>
      <c r="E123" s="24"/>
      <c r="F123" s="24"/>
      <c r="G123" s="24"/>
      <c r="H123" s="5" t="s">
        <v>70</v>
      </c>
      <c r="I123" s="5" t="s">
        <v>71</v>
      </c>
      <c r="J123" s="24"/>
      <c r="K123" s="24"/>
      <c r="L123" s="24"/>
      <c r="M123" s="5" t="s">
        <v>72</v>
      </c>
      <c r="N123" s="5" t="s">
        <v>73</v>
      </c>
    </row>
    <row r="124" spans="1:15" ht="15" customHeight="1" x14ac:dyDescent="0.15">
      <c r="A124" s="5">
        <v>1</v>
      </c>
      <c r="B124" s="5">
        <v>2</v>
      </c>
      <c r="C124" s="5">
        <v>3</v>
      </c>
      <c r="D124" s="5">
        <v>4</v>
      </c>
      <c r="E124" s="5">
        <v>5</v>
      </c>
      <c r="F124" s="5">
        <v>6</v>
      </c>
      <c r="G124" s="5">
        <v>7</v>
      </c>
      <c r="H124" s="5">
        <v>8</v>
      </c>
      <c r="I124" s="5">
        <v>9</v>
      </c>
      <c r="J124" s="5">
        <v>10</v>
      </c>
      <c r="K124" s="5">
        <v>11</v>
      </c>
      <c r="L124" s="5">
        <v>12</v>
      </c>
      <c r="M124" s="5">
        <v>13</v>
      </c>
      <c r="N124" s="5">
        <v>14</v>
      </c>
    </row>
    <row r="125" spans="1:15" ht="30" customHeight="1" x14ac:dyDescent="0.15">
      <c r="A125" s="7" t="s">
        <v>148</v>
      </c>
      <c r="B125" s="5" t="s">
        <v>149</v>
      </c>
      <c r="C125" s="5" t="s">
        <v>76</v>
      </c>
      <c r="D125" s="5" t="s">
        <v>76</v>
      </c>
      <c r="E125" s="5" t="s">
        <v>78</v>
      </c>
      <c r="F125" s="5" t="s">
        <v>79</v>
      </c>
      <c r="G125" s="7" t="s">
        <v>92</v>
      </c>
      <c r="H125" s="7" t="s">
        <v>93</v>
      </c>
      <c r="I125" s="5" t="s">
        <v>94</v>
      </c>
      <c r="J125" s="8">
        <v>6928</v>
      </c>
      <c r="K125" s="8">
        <v>7200</v>
      </c>
      <c r="L125" s="8">
        <v>7472</v>
      </c>
      <c r="M125" s="8">
        <v>10</v>
      </c>
      <c r="N125" s="8"/>
    </row>
    <row r="126" spans="1:15" ht="15" customHeight="1" x14ac:dyDescent="0.15"/>
    <row r="127" spans="1:15" ht="19.899999999999999" customHeight="1" x14ac:dyDescent="0.15">
      <c r="A127" s="25" t="s">
        <v>95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5" ht="30" customHeight="1" x14ac:dyDescent="0.15">
      <c r="A128" s="24" t="s">
        <v>59</v>
      </c>
      <c r="B128" s="24" t="s">
        <v>96</v>
      </c>
      <c r="C128" s="24" t="s">
        <v>97</v>
      </c>
      <c r="D128" s="24"/>
      <c r="E128" s="24"/>
      <c r="F128" s="24" t="s">
        <v>98</v>
      </c>
      <c r="G128" s="24"/>
      <c r="H128" s="24"/>
      <c r="I128" s="24" t="s">
        <v>99</v>
      </c>
      <c r="J128" s="24"/>
      <c r="K128" s="24"/>
      <c r="L128" s="24" t="s">
        <v>100</v>
      </c>
      <c r="M128" s="24"/>
      <c r="N128" s="24"/>
    </row>
    <row r="129" spans="1:14" ht="30" customHeight="1" x14ac:dyDescent="0.15">
      <c r="A129" s="24"/>
      <c r="B129" s="24"/>
      <c r="C129" s="5" t="s">
        <v>67</v>
      </c>
      <c r="D129" s="5" t="s">
        <v>101</v>
      </c>
      <c r="E129" s="5" t="s">
        <v>102</v>
      </c>
      <c r="F129" s="5" t="s">
        <v>67</v>
      </c>
      <c r="G129" s="5" t="s">
        <v>101</v>
      </c>
      <c r="H129" s="5" t="s">
        <v>102</v>
      </c>
      <c r="I129" s="5" t="s">
        <v>67</v>
      </c>
      <c r="J129" s="5" t="s">
        <v>101</v>
      </c>
      <c r="K129" s="5" t="s">
        <v>102</v>
      </c>
      <c r="L129" s="5" t="s">
        <v>67</v>
      </c>
      <c r="M129" s="5" t="s">
        <v>101</v>
      </c>
      <c r="N129" s="5" t="s">
        <v>102</v>
      </c>
    </row>
    <row r="130" spans="1:14" ht="15" customHeight="1" x14ac:dyDescent="0.15">
      <c r="A130" s="5">
        <v>1</v>
      </c>
      <c r="B130" s="5">
        <v>2</v>
      </c>
      <c r="C130" s="5">
        <v>3</v>
      </c>
      <c r="D130" s="5">
        <v>4</v>
      </c>
      <c r="E130" s="5">
        <v>5</v>
      </c>
      <c r="F130" s="5">
        <v>6</v>
      </c>
      <c r="G130" s="5">
        <v>7</v>
      </c>
      <c r="H130" s="5">
        <v>8</v>
      </c>
      <c r="I130" s="5">
        <v>9</v>
      </c>
      <c r="J130" s="5">
        <v>10</v>
      </c>
      <c r="K130" s="5">
        <v>11</v>
      </c>
      <c r="L130" s="5">
        <v>12</v>
      </c>
      <c r="M130" s="5">
        <v>13</v>
      </c>
      <c r="N130" s="5">
        <v>14</v>
      </c>
    </row>
    <row r="131" spans="1:14" ht="30" customHeight="1" x14ac:dyDescent="0.15">
      <c r="A131" s="7" t="s">
        <v>148</v>
      </c>
      <c r="B131" s="8">
        <v>0.3579594991339492</v>
      </c>
      <c r="C131" s="8">
        <v>1</v>
      </c>
      <c r="D131" s="8">
        <f>J131/B131</f>
        <v>0.93560658314466216</v>
      </c>
      <c r="E131" s="8">
        <f>K131/B131</f>
        <v>0.79588999833944174</v>
      </c>
      <c r="F131" s="8">
        <v>1</v>
      </c>
      <c r="G131" s="8">
        <v>1</v>
      </c>
      <c r="H131" s="8">
        <v>1</v>
      </c>
      <c r="I131" s="8">
        <f>B131*C131*F131</f>
        <v>0.3579594991339492</v>
      </c>
      <c r="J131" s="8">
        <v>0.33490926388888886</v>
      </c>
      <c r="K131" s="8">
        <v>0.28489638517130622</v>
      </c>
      <c r="L131" s="8"/>
      <c r="M131" s="8"/>
      <c r="N131" s="8"/>
    </row>
    <row r="132" spans="1:14" ht="15" customHeight="1" x14ac:dyDescent="0.15"/>
    <row r="133" spans="1:14" ht="19.899999999999999" customHeight="1" x14ac:dyDescent="0.15">
      <c r="A133" s="25" t="s">
        <v>103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19.899999999999999" customHeight="1" x14ac:dyDescent="0.15">
      <c r="A134" s="24" t="s">
        <v>104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4" ht="19.899999999999999" customHeight="1" x14ac:dyDescent="0.15">
      <c r="A135" s="24" t="s">
        <v>105</v>
      </c>
      <c r="B135" s="24"/>
      <c r="C135" s="24" t="s">
        <v>106</v>
      </c>
      <c r="D135" s="24"/>
      <c r="E135" s="5" t="s">
        <v>107</v>
      </c>
      <c r="F135" s="5" t="s">
        <v>108</v>
      </c>
      <c r="G135" s="24" t="s">
        <v>70</v>
      </c>
      <c r="H135" s="24"/>
      <c r="I135" s="24"/>
      <c r="J135" s="24"/>
      <c r="K135" s="24"/>
      <c r="L135" s="24"/>
    </row>
    <row r="136" spans="1:14" ht="15" customHeight="1" x14ac:dyDescent="0.15">
      <c r="A136" s="24">
        <v>1</v>
      </c>
      <c r="B136" s="24"/>
      <c r="C136" s="24">
        <v>2</v>
      </c>
      <c r="D136" s="24"/>
      <c r="E136" s="5">
        <v>3</v>
      </c>
      <c r="F136" s="5">
        <v>4</v>
      </c>
      <c r="G136" s="24">
        <v>5</v>
      </c>
      <c r="H136" s="24"/>
      <c r="I136" s="24"/>
      <c r="J136" s="24"/>
      <c r="K136" s="24"/>
      <c r="L136" s="24"/>
    </row>
    <row r="137" spans="1:14" ht="19.899999999999999" customHeight="1" x14ac:dyDescent="0.15">
      <c r="A137" s="24"/>
      <c r="B137" s="24"/>
      <c r="C137" s="24"/>
      <c r="D137" s="24"/>
      <c r="E137" s="5"/>
      <c r="F137" s="5"/>
      <c r="G137" s="23"/>
      <c r="H137" s="23"/>
      <c r="I137" s="23"/>
      <c r="J137" s="23"/>
      <c r="K137" s="23"/>
      <c r="L137" s="23"/>
    </row>
    <row r="138" spans="1:14" ht="15" customHeight="1" x14ac:dyDescent="0.15"/>
    <row r="139" spans="1:14" ht="19.899999999999999" customHeight="1" x14ac:dyDescent="0.15">
      <c r="A139" s="25" t="s">
        <v>109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ht="19.899999999999999" customHeight="1" x14ac:dyDescent="0.15">
      <c r="A140" s="25" t="s">
        <v>110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ht="15" customHeight="1" x14ac:dyDescent="0.15">
      <c r="A141" s="5" t="s">
        <v>111</v>
      </c>
      <c r="B141" s="23" t="s">
        <v>112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4" ht="30" customHeight="1" x14ac:dyDescent="0.15">
      <c r="A142" s="5" t="s">
        <v>113</v>
      </c>
      <c r="B142" s="23" t="s">
        <v>114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4" ht="15" customHeight="1" x14ac:dyDescent="0.15">
      <c r="A143" s="5" t="s">
        <v>115</v>
      </c>
      <c r="B143" s="23" t="s">
        <v>116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4" ht="15" customHeight="1" x14ac:dyDescent="0.15">
      <c r="A144" s="5" t="s">
        <v>117</v>
      </c>
      <c r="B144" s="23" t="s">
        <v>118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4" ht="15" customHeight="1" x14ac:dyDescent="0.15">
      <c r="A145" s="5" t="s">
        <v>119</v>
      </c>
      <c r="B145" s="23" t="s">
        <v>151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4" ht="15" customHeight="1" x14ac:dyDescent="0.15"/>
    <row r="147" spans="1:14" ht="19.899999999999999" customHeight="1" x14ac:dyDescent="0.15">
      <c r="A147" s="25" t="s">
        <v>121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ht="19.899999999999999" customHeight="1" x14ac:dyDescent="0.15">
      <c r="A148" s="24" t="s">
        <v>122</v>
      </c>
      <c r="B148" s="24"/>
      <c r="C148" s="24"/>
      <c r="D148" s="24"/>
      <c r="E148" s="24" t="s">
        <v>123</v>
      </c>
      <c r="F148" s="24"/>
      <c r="G148" s="24"/>
      <c r="H148" s="24"/>
      <c r="I148" s="24" t="s">
        <v>124</v>
      </c>
      <c r="J148" s="24"/>
      <c r="K148" s="24"/>
      <c r="L148" s="24"/>
    </row>
    <row r="149" spans="1:14" ht="15" customHeight="1" x14ac:dyDescent="0.15">
      <c r="A149" s="24" t="s">
        <v>111</v>
      </c>
      <c r="B149" s="24"/>
      <c r="C149" s="24"/>
      <c r="D149" s="24"/>
      <c r="E149" s="24" t="s">
        <v>113</v>
      </c>
      <c r="F149" s="24"/>
      <c r="G149" s="24"/>
      <c r="H149" s="24"/>
      <c r="I149" s="24" t="s">
        <v>115</v>
      </c>
      <c r="J149" s="24"/>
      <c r="K149" s="24"/>
      <c r="L149" s="24"/>
    </row>
    <row r="150" spans="1:14" ht="60" customHeight="1" x14ac:dyDescent="0.15">
      <c r="A150" s="23" t="s">
        <v>125</v>
      </c>
      <c r="B150" s="23"/>
      <c r="C150" s="23"/>
      <c r="D150" s="23"/>
      <c r="E150" s="23" t="s">
        <v>126</v>
      </c>
      <c r="F150" s="23"/>
      <c r="G150" s="23"/>
      <c r="H150" s="23"/>
      <c r="I150" s="23" t="s">
        <v>127</v>
      </c>
      <c r="J150" s="23"/>
      <c r="K150" s="23"/>
      <c r="L150" s="23"/>
    </row>
    <row r="151" spans="1:14" ht="30" customHeight="1" x14ac:dyDescent="0.15">
      <c r="A151" s="23" t="s">
        <v>128</v>
      </c>
      <c r="B151" s="23"/>
      <c r="C151" s="23"/>
      <c r="D151" s="23"/>
      <c r="E151" s="23" t="s">
        <v>129</v>
      </c>
      <c r="F151" s="23"/>
      <c r="G151" s="23"/>
      <c r="H151" s="23"/>
      <c r="I151" s="23" t="s">
        <v>127</v>
      </c>
      <c r="J151" s="23"/>
      <c r="K151" s="23"/>
      <c r="L151" s="23"/>
    </row>
    <row r="152" spans="1:14" ht="30" customHeight="1" x14ac:dyDescent="0.15">
      <c r="A152" s="23" t="s">
        <v>130</v>
      </c>
      <c r="B152" s="23"/>
      <c r="C152" s="23"/>
      <c r="D152" s="23"/>
      <c r="E152" s="23" t="s">
        <v>131</v>
      </c>
      <c r="F152" s="23"/>
      <c r="G152" s="23"/>
      <c r="H152" s="23"/>
      <c r="I152" s="23" t="s">
        <v>132</v>
      </c>
      <c r="J152" s="23"/>
      <c r="K152" s="23"/>
      <c r="L152" s="23"/>
    </row>
    <row r="153" spans="1:14" ht="45" customHeight="1" x14ac:dyDescent="0.15">
      <c r="A153" s="23" t="s">
        <v>133</v>
      </c>
      <c r="B153" s="23"/>
      <c r="C153" s="23"/>
      <c r="D153" s="23"/>
      <c r="E153" s="23" t="s">
        <v>134</v>
      </c>
      <c r="F153" s="23"/>
      <c r="G153" s="23"/>
      <c r="H153" s="23"/>
      <c r="I153" s="23" t="s">
        <v>132</v>
      </c>
      <c r="J153" s="23"/>
      <c r="K153" s="23"/>
      <c r="L153" s="23"/>
    </row>
    <row r="154" spans="1:14" ht="30" customHeight="1" x14ac:dyDescent="0.15">
      <c r="A154" s="23" t="s">
        <v>135</v>
      </c>
      <c r="B154" s="23"/>
      <c r="C154" s="23"/>
      <c r="D154" s="23"/>
      <c r="E154" s="23" t="s">
        <v>136</v>
      </c>
      <c r="F154" s="23"/>
      <c r="G154" s="23"/>
      <c r="H154" s="23"/>
      <c r="I154" s="23" t="s">
        <v>137</v>
      </c>
      <c r="J154" s="23"/>
      <c r="K154" s="23"/>
      <c r="L154" s="23"/>
    </row>
    <row r="155" spans="1:14" ht="15" customHeight="1" x14ac:dyDescent="0.15">
      <c r="A155" s="23" t="s">
        <v>138</v>
      </c>
      <c r="B155" s="23"/>
      <c r="C155" s="23"/>
      <c r="D155" s="23"/>
      <c r="E155" s="23" t="s">
        <v>139</v>
      </c>
      <c r="F155" s="23"/>
      <c r="G155" s="23"/>
      <c r="H155" s="23"/>
      <c r="I155" s="23" t="s">
        <v>127</v>
      </c>
      <c r="J155" s="23"/>
      <c r="K155" s="23"/>
      <c r="L155" s="23"/>
    </row>
    <row r="156" spans="1:14" ht="25.15" customHeight="1" x14ac:dyDescent="0.15">
      <c r="A156" s="27" t="s">
        <v>152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ht="15" customHeight="1" x14ac:dyDescent="0.15"/>
    <row r="158" spans="1:14" ht="60" customHeight="1" x14ac:dyDescent="0.15">
      <c r="A158" s="25" t="s">
        <v>51</v>
      </c>
      <c r="B158" s="25"/>
      <c r="C158" s="25"/>
      <c r="D158" s="23" t="s">
        <v>145</v>
      </c>
      <c r="E158" s="23"/>
      <c r="F158" s="23"/>
      <c r="G158" s="23"/>
      <c r="H158" s="23"/>
      <c r="I158" s="23"/>
      <c r="J158" s="23"/>
      <c r="K158" s="28" t="s">
        <v>53</v>
      </c>
      <c r="L158" s="28"/>
      <c r="M158" s="24" t="s">
        <v>153</v>
      </c>
      <c r="N158" s="24"/>
    </row>
    <row r="159" spans="1:14" ht="15" customHeight="1" x14ac:dyDescent="0.15"/>
    <row r="160" spans="1:14" ht="40.15" customHeight="1" x14ac:dyDescent="0.15">
      <c r="A160" s="25" t="s">
        <v>55</v>
      </c>
      <c r="B160" s="25"/>
      <c r="C160" s="25"/>
      <c r="D160" s="23" t="s">
        <v>147</v>
      </c>
      <c r="E160" s="23"/>
      <c r="F160" s="23"/>
      <c r="G160" s="23"/>
      <c r="H160" s="23"/>
      <c r="I160" s="23"/>
      <c r="J160" s="23"/>
    </row>
    <row r="161" spans="1:15" ht="15" customHeight="1" x14ac:dyDescent="0.15"/>
    <row r="162" spans="1:15" ht="19.899999999999999" customHeight="1" x14ac:dyDescent="0.15">
      <c r="A162" s="25" t="s">
        <v>57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1:15" ht="19.899999999999999" customHeight="1" x14ac:dyDescent="0.15">
      <c r="A163" s="25" t="s">
        <v>58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</row>
    <row r="164" spans="1:15" ht="30" customHeight="1" x14ac:dyDescent="0.15">
      <c r="A164" s="24" t="s">
        <v>59</v>
      </c>
      <c r="B164" s="24" t="s">
        <v>60</v>
      </c>
      <c r="C164" s="24"/>
      <c r="D164" s="24"/>
      <c r="E164" s="24" t="s">
        <v>61</v>
      </c>
      <c r="F164" s="24"/>
      <c r="G164" s="24" t="s">
        <v>62</v>
      </c>
      <c r="H164" s="24"/>
      <c r="I164" s="24"/>
      <c r="J164" s="24" t="s">
        <v>63</v>
      </c>
      <c r="K164" s="24"/>
      <c r="L164" s="24"/>
      <c r="M164" s="24" t="s">
        <v>64</v>
      </c>
      <c r="N164" s="24"/>
    </row>
    <row r="165" spans="1:15" ht="30" customHeight="1" x14ac:dyDescent="0.15">
      <c r="A165" s="24"/>
      <c r="B165" s="24" t="s">
        <v>65</v>
      </c>
      <c r="C165" s="24" t="s">
        <v>65</v>
      </c>
      <c r="D165" s="24" t="s">
        <v>65</v>
      </c>
      <c r="E165" s="24" t="s">
        <v>65</v>
      </c>
      <c r="F165" s="24" t="s">
        <v>65</v>
      </c>
      <c r="G165" s="24" t="s">
        <v>65</v>
      </c>
      <c r="H165" s="24" t="s">
        <v>66</v>
      </c>
      <c r="I165" s="24"/>
      <c r="J165" s="24" t="s">
        <v>67</v>
      </c>
      <c r="K165" s="24" t="s">
        <v>68</v>
      </c>
      <c r="L165" s="24" t="s">
        <v>69</v>
      </c>
      <c r="M165" s="24"/>
      <c r="N165" s="26"/>
      <c r="O165" s="6"/>
    </row>
    <row r="166" spans="1:15" ht="30" customHeight="1" x14ac:dyDescent="0.15">
      <c r="A166" s="24"/>
      <c r="B166" s="24"/>
      <c r="C166" s="24"/>
      <c r="D166" s="24"/>
      <c r="E166" s="24"/>
      <c r="F166" s="24"/>
      <c r="G166" s="24"/>
      <c r="H166" s="5" t="s">
        <v>70</v>
      </c>
      <c r="I166" s="5" t="s">
        <v>71</v>
      </c>
      <c r="J166" s="24"/>
      <c r="K166" s="24"/>
      <c r="L166" s="24"/>
      <c r="M166" s="5" t="s">
        <v>72</v>
      </c>
      <c r="N166" s="5" t="s">
        <v>73</v>
      </c>
    </row>
    <row r="167" spans="1:15" ht="15" customHeight="1" x14ac:dyDescent="0.15">
      <c r="A167" s="5">
        <v>1</v>
      </c>
      <c r="B167" s="5">
        <v>2</v>
      </c>
      <c r="C167" s="5">
        <v>3</v>
      </c>
      <c r="D167" s="5">
        <v>4</v>
      </c>
      <c r="E167" s="5">
        <v>5</v>
      </c>
      <c r="F167" s="5">
        <v>6</v>
      </c>
      <c r="G167" s="5">
        <v>7</v>
      </c>
      <c r="H167" s="5">
        <v>8</v>
      </c>
      <c r="I167" s="5">
        <v>9</v>
      </c>
      <c r="J167" s="5">
        <v>10</v>
      </c>
      <c r="K167" s="5">
        <v>11</v>
      </c>
      <c r="L167" s="5">
        <v>12</v>
      </c>
      <c r="M167" s="5">
        <v>13</v>
      </c>
      <c r="N167" s="5">
        <v>14</v>
      </c>
    </row>
    <row r="168" spans="1:15" ht="45" customHeight="1" x14ac:dyDescent="0.15">
      <c r="A168" s="7" t="s">
        <v>154</v>
      </c>
      <c r="B168" s="5" t="s">
        <v>155</v>
      </c>
      <c r="C168" s="5" t="s">
        <v>76</v>
      </c>
      <c r="D168" s="5" t="s">
        <v>76</v>
      </c>
      <c r="E168" s="5" t="s">
        <v>78</v>
      </c>
      <c r="F168" s="5" t="s">
        <v>79</v>
      </c>
      <c r="G168" s="7" t="s">
        <v>80</v>
      </c>
      <c r="H168" s="5" t="s">
        <v>81</v>
      </c>
      <c r="I168" s="5" t="s">
        <v>82</v>
      </c>
      <c r="J168" s="8">
        <v>100</v>
      </c>
      <c r="K168" s="8">
        <v>100</v>
      </c>
      <c r="L168" s="8">
        <v>100</v>
      </c>
      <c r="M168" s="8">
        <v>10</v>
      </c>
      <c r="N168" s="8"/>
    </row>
    <row r="169" spans="1:15" ht="105" customHeight="1" x14ac:dyDescent="0.15">
      <c r="A169" s="7" t="s">
        <v>154</v>
      </c>
      <c r="B169" s="5" t="s">
        <v>155</v>
      </c>
      <c r="C169" s="5" t="s">
        <v>76</v>
      </c>
      <c r="D169" s="5" t="s">
        <v>76</v>
      </c>
      <c r="E169" s="5" t="s">
        <v>78</v>
      </c>
      <c r="F169" s="5" t="s">
        <v>79</v>
      </c>
      <c r="G169" s="7" t="s">
        <v>83</v>
      </c>
      <c r="H169" s="5" t="s">
        <v>81</v>
      </c>
      <c r="I169" s="5" t="s">
        <v>82</v>
      </c>
      <c r="J169" s="8">
        <v>0</v>
      </c>
      <c r="K169" s="8">
        <v>100</v>
      </c>
      <c r="L169" s="8">
        <v>100</v>
      </c>
      <c r="M169" s="8">
        <v>10</v>
      </c>
      <c r="N169" s="8"/>
    </row>
    <row r="170" spans="1:15" ht="15" customHeight="1" x14ac:dyDescent="0.15"/>
    <row r="171" spans="1:15" ht="19.899999999999999" customHeight="1" x14ac:dyDescent="0.15">
      <c r="A171" s="25" t="s">
        <v>84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5" ht="30" customHeight="1" x14ac:dyDescent="0.15">
      <c r="A172" s="24" t="s">
        <v>59</v>
      </c>
      <c r="B172" s="24" t="s">
        <v>60</v>
      </c>
      <c r="C172" s="24"/>
      <c r="D172" s="24"/>
      <c r="E172" s="24" t="s">
        <v>61</v>
      </c>
      <c r="F172" s="24"/>
      <c r="G172" s="24" t="s">
        <v>85</v>
      </c>
      <c r="H172" s="24"/>
      <c r="I172" s="24"/>
      <c r="J172" s="24" t="s">
        <v>86</v>
      </c>
      <c r="K172" s="24"/>
      <c r="L172" s="24"/>
      <c r="M172" s="24" t="s">
        <v>87</v>
      </c>
      <c r="N172" s="24"/>
    </row>
    <row r="173" spans="1:15" ht="30" customHeight="1" x14ac:dyDescent="0.15">
      <c r="A173" s="24"/>
      <c r="B173" s="24" t="s">
        <v>150</v>
      </c>
      <c r="C173" s="24" t="s">
        <v>89</v>
      </c>
      <c r="D173" s="24" t="s">
        <v>88</v>
      </c>
      <c r="E173" s="24" t="s">
        <v>91</v>
      </c>
      <c r="F173" s="24" t="s">
        <v>79</v>
      </c>
      <c r="G173" s="24" t="s">
        <v>65</v>
      </c>
      <c r="H173" s="24" t="s">
        <v>66</v>
      </c>
      <c r="I173" s="24"/>
      <c r="J173" s="24" t="s">
        <v>67</v>
      </c>
      <c r="K173" s="24" t="s">
        <v>68</v>
      </c>
      <c r="L173" s="24" t="s">
        <v>69</v>
      </c>
      <c r="M173" s="24"/>
      <c r="N173" s="26"/>
      <c r="O173" s="6"/>
    </row>
    <row r="174" spans="1:15" ht="30" customHeight="1" x14ac:dyDescent="0.15">
      <c r="A174" s="24"/>
      <c r="B174" s="24"/>
      <c r="C174" s="24"/>
      <c r="D174" s="24"/>
      <c r="E174" s="24"/>
      <c r="F174" s="24"/>
      <c r="G174" s="24"/>
      <c r="H174" s="5" t="s">
        <v>70</v>
      </c>
      <c r="I174" s="5" t="s">
        <v>71</v>
      </c>
      <c r="J174" s="24"/>
      <c r="K174" s="24"/>
      <c r="L174" s="24"/>
      <c r="M174" s="5" t="s">
        <v>72</v>
      </c>
      <c r="N174" s="5" t="s">
        <v>73</v>
      </c>
    </row>
    <row r="175" spans="1:15" ht="15" customHeight="1" x14ac:dyDescent="0.15">
      <c r="A175" s="5">
        <v>1</v>
      </c>
      <c r="B175" s="5">
        <v>2</v>
      </c>
      <c r="C175" s="5">
        <v>3</v>
      </c>
      <c r="D175" s="5">
        <v>4</v>
      </c>
      <c r="E175" s="5">
        <v>5</v>
      </c>
      <c r="F175" s="5">
        <v>6</v>
      </c>
      <c r="G175" s="5">
        <v>7</v>
      </c>
      <c r="H175" s="5">
        <v>8</v>
      </c>
      <c r="I175" s="5">
        <v>9</v>
      </c>
      <c r="J175" s="5">
        <v>10</v>
      </c>
      <c r="K175" s="5">
        <v>11</v>
      </c>
      <c r="L175" s="5">
        <v>12</v>
      </c>
      <c r="M175" s="5">
        <v>13</v>
      </c>
      <c r="N175" s="5">
        <v>14</v>
      </c>
    </row>
    <row r="176" spans="1:15" ht="30" customHeight="1" x14ac:dyDescent="0.15">
      <c r="A176" s="7" t="s">
        <v>154</v>
      </c>
      <c r="B176" s="5" t="s">
        <v>155</v>
      </c>
      <c r="C176" s="5" t="s">
        <v>76</v>
      </c>
      <c r="D176" s="5" t="s">
        <v>76</v>
      </c>
      <c r="E176" s="5" t="s">
        <v>78</v>
      </c>
      <c r="F176" s="5" t="s">
        <v>79</v>
      </c>
      <c r="G176" s="7" t="s">
        <v>92</v>
      </c>
      <c r="H176" s="7" t="s">
        <v>93</v>
      </c>
      <c r="I176" s="5" t="s">
        <v>94</v>
      </c>
      <c r="J176" s="8">
        <v>400</v>
      </c>
      <c r="K176" s="8">
        <v>544</v>
      </c>
      <c r="L176" s="8">
        <v>544</v>
      </c>
      <c r="M176" s="8">
        <v>10</v>
      </c>
      <c r="N176" s="8"/>
    </row>
    <row r="177" spans="1:14" ht="15" customHeight="1" x14ac:dyDescent="0.15"/>
    <row r="178" spans="1:14" ht="19.899999999999999" customHeight="1" x14ac:dyDescent="0.15">
      <c r="A178" s="25" t="s">
        <v>95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ht="30" customHeight="1" x14ac:dyDescent="0.15">
      <c r="A179" s="24" t="s">
        <v>59</v>
      </c>
      <c r="B179" s="24" t="s">
        <v>96</v>
      </c>
      <c r="C179" s="24" t="s">
        <v>97</v>
      </c>
      <c r="D179" s="24"/>
      <c r="E179" s="24"/>
      <c r="F179" s="24" t="s">
        <v>98</v>
      </c>
      <c r="G179" s="24"/>
      <c r="H179" s="24"/>
      <c r="I179" s="24" t="s">
        <v>99</v>
      </c>
      <c r="J179" s="24"/>
      <c r="K179" s="24"/>
      <c r="L179" s="24" t="s">
        <v>100</v>
      </c>
      <c r="M179" s="24"/>
      <c r="N179" s="24"/>
    </row>
    <row r="180" spans="1:14" ht="30" customHeight="1" x14ac:dyDescent="0.15">
      <c r="A180" s="24"/>
      <c r="B180" s="24"/>
      <c r="C180" s="5" t="s">
        <v>67</v>
      </c>
      <c r="D180" s="5" t="s">
        <v>101</v>
      </c>
      <c r="E180" s="5" t="s">
        <v>102</v>
      </c>
      <c r="F180" s="5" t="s">
        <v>67</v>
      </c>
      <c r="G180" s="5" t="s">
        <v>101</v>
      </c>
      <c r="H180" s="5" t="s">
        <v>102</v>
      </c>
      <c r="I180" s="5" t="s">
        <v>67</v>
      </c>
      <c r="J180" s="5" t="s">
        <v>101</v>
      </c>
      <c r="K180" s="5" t="s">
        <v>102</v>
      </c>
      <c r="L180" s="5" t="s">
        <v>67</v>
      </c>
      <c r="M180" s="5" t="s">
        <v>101</v>
      </c>
      <c r="N180" s="5" t="s">
        <v>102</v>
      </c>
    </row>
    <row r="181" spans="1:14" ht="15" customHeight="1" x14ac:dyDescent="0.15">
      <c r="A181" s="5">
        <v>1</v>
      </c>
      <c r="B181" s="5">
        <v>2</v>
      </c>
      <c r="C181" s="5">
        <v>3</v>
      </c>
      <c r="D181" s="5">
        <v>4</v>
      </c>
      <c r="E181" s="5">
        <v>5</v>
      </c>
      <c r="F181" s="5">
        <v>6</v>
      </c>
      <c r="G181" s="5">
        <v>7</v>
      </c>
      <c r="H181" s="5">
        <v>8</v>
      </c>
      <c r="I181" s="5">
        <v>9</v>
      </c>
      <c r="J181" s="5">
        <v>10</v>
      </c>
      <c r="K181" s="5">
        <v>11</v>
      </c>
      <c r="L181" s="5">
        <v>12</v>
      </c>
      <c r="M181" s="5">
        <v>13</v>
      </c>
      <c r="N181" s="5">
        <v>14</v>
      </c>
    </row>
    <row r="182" spans="1:14" ht="30" customHeight="1" x14ac:dyDescent="0.15">
      <c r="A182" s="7" t="s">
        <v>154</v>
      </c>
      <c r="B182" s="8">
        <v>0.36076762499999998</v>
      </c>
      <c r="C182" s="8">
        <v>1</v>
      </c>
      <c r="D182" s="8">
        <f>J182/B182</f>
        <v>0.71495538811982151</v>
      </c>
      <c r="E182" s="8">
        <f>K182/B182</f>
        <v>0.63116530302002904</v>
      </c>
      <c r="F182" s="8">
        <v>1</v>
      </c>
      <c r="G182" s="8">
        <v>1</v>
      </c>
      <c r="H182" s="8">
        <v>1</v>
      </c>
      <c r="I182" s="8">
        <f>B182*C182*F182</f>
        <v>0.36076762499999998</v>
      </c>
      <c r="J182" s="8">
        <v>0.25793275735294119</v>
      </c>
      <c r="K182" s="8">
        <v>0.22770400735294119</v>
      </c>
      <c r="L182" s="8"/>
      <c r="M182" s="8"/>
      <c r="N182" s="8"/>
    </row>
    <row r="183" spans="1:14" ht="15" customHeight="1" x14ac:dyDescent="0.15"/>
    <row r="184" spans="1:14" ht="19.899999999999999" customHeight="1" x14ac:dyDescent="0.15">
      <c r="A184" s="25" t="s">
        <v>103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4" ht="19.899999999999999" customHeight="1" x14ac:dyDescent="0.15">
      <c r="A185" s="24" t="s">
        <v>104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4" ht="19.899999999999999" customHeight="1" x14ac:dyDescent="0.15">
      <c r="A186" s="24" t="s">
        <v>105</v>
      </c>
      <c r="B186" s="24"/>
      <c r="C186" s="24" t="s">
        <v>106</v>
      </c>
      <c r="D186" s="24"/>
      <c r="E186" s="5" t="s">
        <v>107</v>
      </c>
      <c r="F186" s="5" t="s">
        <v>108</v>
      </c>
      <c r="G186" s="24" t="s">
        <v>70</v>
      </c>
      <c r="H186" s="24"/>
      <c r="I186" s="24"/>
      <c r="J186" s="24"/>
      <c r="K186" s="24"/>
      <c r="L186" s="24"/>
    </row>
    <row r="187" spans="1:14" ht="15" customHeight="1" x14ac:dyDescent="0.15">
      <c r="A187" s="24">
        <v>1</v>
      </c>
      <c r="B187" s="24"/>
      <c r="C187" s="24">
        <v>2</v>
      </c>
      <c r="D187" s="24"/>
      <c r="E187" s="5">
        <v>3</v>
      </c>
      <c r="F187" s="5">
        <v>4</v>
      </c>
      <c r="G187" s="24">
        <v>5</v>
      </c>
      <c r="H187" s="24"/>
      <c r="I187" s="24"/>
      <c r="J187" s="24"/>
      <c r="K187" s="24"/>
      <c r="L187" s="24"/>
    </row>
    <row r="188" spans="1:14" ht="19.899999999999999" customHeight="1" x14ac:dyDescent="0.15">
      <c r="A188" s="24"/>
      <c r="B188" s="24"/>
      <c r="C188" s="24"/>
      <c r="D188" s="24"/>
      <c r="E188" s="5"/>
      <c r="F188" s="5"/>
      <c r="G188" s="23"/>
      <c r="H188" s="23"/>
      <c r="I188" s="23"/>
      <c r="J188" s="23"/>
      <c r="K188" s="23"/>
      <c r="L188" s="23"/>
    </row>
    <row r="189" spans="1:14" ht="15" customHeight="1" x14ac:dyDescent="0.15"/>
    <row r="190" spans="1:14" ht="19.899999999999999" customHeight="1" x14ac:dyDescent="0.15">
      <c r="A190" s="25" t="s">
        <v>109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ht="19.899999999999999" customHeight="1" x14ac:dyDescent="0.15">
      <c r="A191" s="25" t="s">
        <v>110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ht="15" customHeight="1" x14ac:dyDescent="0.15">
      <c r="A192" s="5" t="s">
        <v>111</v>
      </c>
      <c r="B192" s="23" t="s">
        <v>112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4" ht="30" customHeight="1" x14ac:dyDescent="0.15">
      <c r="A193" s="5" t="s">
        <v>113</v>
      </c>
      <c r="B193" s="23" t="s">
        <v>114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4" ht="15" customHeight="1" x14ac:dyDescent="0.15">
      <c r="A194" s="5" t="s">
        <v>115</v>
      </c>
      <c r="B194" s="23" t="s">
        <v>116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4" ht="15" customHeight="1" x14ac:dyDescent="0.15">
      <c r="A195" s="5" t="s">
        <v>117</v>
      </c>
      <c r="B195" s="23" t="s">
        <v>118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4" ht="15" customHeight="1" x14ac:dyDescent="0.15">
      <c r="A196" s="5" t="s">
        <v>119</v>
      </c>
      <c r="B196" s="23" t="s">
        <v>151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4" ht="15" customHeight="1" x14ac:dyDescent="0.15"/>
    <row r="198" spans="1:14" ht="19.899999999999999" customHeight="1" x14ac:dyDescent="0.15">
      <c r="A198" s="25" t="s">
        <v>121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ht="19.899999999999999" customHeight="1" x14ac:dyDescent="0.15">
      <c r="A199" s="24" t="s">
        <v>122</v>
      </c>
      <c r="B199" s="24"/>
      <c r="C199" s="24"/>
      <c r="D199" s="24"/>
      <c r="E199" s="24" t="s">
        <v>123</v>
      </c>
      <c r="F199" s="24"/>
      <c r="G199" s="24"/>
      <c r="H199" s="24"/>
      <c r="I199" s="24" t="s">
        <v>124</v>
      </c>
      <c r="J199" s="24"/>
      <c r="K199" s="24"/>
      <c r="L199" s="24"/>
    </row>
    <row r="200" spans="1:14" ht="15" customHeight="1" x14ac:dyDescent="0.15">
      <c r="A200" s="24" t="s">
        <v>111</v>
      </c>
      <c r="B200" s="24"/>
      <c r="C200" s="24"/>
      <c r="D200" s="24"/>
      <c r="E200" s="24" t="s">
        <v>113</v>
      </c>
      <c r="F200" s="24"/>
      <c r="G200" s="24"/>
      <c r="H200" s="24"/>
      <c r="I200" s="24" t="s">
        <v>115</v>
      </c>
      <c r="J200" s="24"/>
      <c r="K200" s="24"/>
      <c r="L200" s="24"/>
    </row>
    <row r="201" spans="1:14" ht="60" customHeight="1" x14ac:dyDescent="0.15">
      <c r="A201" s="23" t="s">
        <v>125</v>
      </c>
      <c r="B201" s="23"/>
      <c r="C201" s="23"/>
      <c r="D201" s="23"/>
      <c r="E201" s="23" t="s">
        <v>126</v>
      </c>
      <c r="F201" s="23"/>
      <c r="G201" s="23"/>
      <c r="H201" s="23"/>
      <c r="I201" s="23" t="s">
        <v>127</v>
      </c>
      <c r="J201" s="23"/>
      <c r="K201" s="23"/>
      <c r="L201" s="23"/>
    </row>
    <row r="202" spans="1:14" ht="30" customHeight="1" x14ac:dyDescent="0.15">
      <c r="A202" s="23" t="s">
        <v>128</v>
      </c>
      <c r="B202" s="23"/>
      <c r="C202" s="23"/>
      <c r="D202" s="23"/>
      <c r="E202" s="23" t="s">
        <v>129</v>
      </c>
      <c r="F202" s="23"/>
      <c r="G202" s="23"/>
      <c r="H202" s="23"/>
      <c r="I202" s="23" t="s">
        <v>127</v>
      </c>
      <c r="J202" s="23"/>
      <c r="K202" s="23"/>
      <c r="L202" s="23"/>
    </row>
    <row r="203" spans="1:14" ht="30" customHeight="1" x14ac:dyDescent="0.15">
      <c r="A203" s="23" t="s">
        <v>130</v>
      </c>
      <c r="B203" s="23"/>
      <c r="C203" s="23"/>
      <c r="D203" s="23"/>
      <c r="E203" s="23" t="s">
        <v>131</v>
      </c>
      <c r="F203" s="23"/>
      <c r="G203" s="23"/>
      <c r="H203" s="23"/>
      <c r="I203" s="23" t="s">
        <v>132</v>
      </c>
      <c r="J203" s="23"/>
      <c r="K203" s="23"/>
      <c r="L203" s="23"/>
    </row>
    <row r="204" spans="1:14" ht="45" customHeight="1" x14ac:dyDescent="0.15">
      <c r="A204" s="23" t="s">
        <v>133</v>
      </c>
      <c r="B204" s="23"/>
      <c r="C204" s="23"/>
      <c r="D204" s="23"/>
      <c r="E204" s="23" t="s">
        <v>134</v>
      </c>
      <c r="F204" s="23"/>
      <c r="G204" s="23"/>
      <c r="H204" s="23"/>
      <c r="I204" s="23" t="s">
        <v>132</v>
      </c>
      <c r="J204" s="23"/>
      <c r="K204" s="23"/>
      <c r="L204" s="23"/>
    </row>
    <row r="205" spans="1:14" ht="30" customHeight="1" x14ac:dyDescent="0.15">
      <c r="A205" s="23" t="s">
        <v>135</v>
      </c>
      <c r="B205" s="23"/>
      <c r="C205" s="23"/>
      <c r="D205" s="23"/>
      <c r="E205" s="23" t="s">
        <v>136</v>
      </c>
      <c r="F205" s="23"/>
      <c r="G205" s="23"/>
      <c r="H205" s="23"/>
      <c r="I205" s="23" t="s">
        <v>137</v>
      </c>
      <c r="J205" s="23"/>
      <c r="K205" s="23"/>
      <c r="L205" s="23"/>
    </row>
    <row r="206" spans="1:14" ht="15" customHeight="1" x14ac:dyDescent="0.15">
      <c r="A206" s="23" t="s">
        <v>138</v>
      </c>
      <c r="B206" s="23"/>
      <c r="C206" s="23"/>
      <c r="D206" s="23"/>
      <c r="E206" s="23" t="s">
        <v>139</v>
      </c>
      <c r="F206" s="23"/>
      <c r="G206" s="23"/>
      <c r="H206" s="23"/>
      <c r="I206" s="23" t="s">
        <v>127</v>
      </c>
      <c r="J206" s="23"/>
      <c r="K206" s="23"/>
      <c r="L206" s="23"/>
    </row>
    <row r="207" spans="1:14" ht="25.15" customHeight="1" x14ac:dyDescent="0.15">
      <c r="A207" s="27" t="s">
        <v>156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4" ht="15" customHeight="1" x14ac:dyDescent="0.15"/>
    <row r="209" spans="1:15" ht="60" customHeight="1" x14ac:dyDescent="0.15">
      <c r="A209" s="25" t="s">
        <v>51</v>
      </c>
      <c r="B209" s="25"/>
      <c r="C209" s="25"/>
      <c r="D209" s="23" t="s">
        <v>145</v>
      </c>
      <c r="E209" s="23"/>
      <c r="F209" s="23"/>
      <c r="G209" s="23"/>
      <c r="H209" s="23"/>
      <c r="I209" s="23"/>
      <c r="J209" s="23"/>
      <c r="K209" s="28" t="s">
        <v>53</v>
      </c>
      <c r="L209" s="28"/>
      <c r="M209" s="24" t="s">
        <v>157</v>
      </c>
      <c r="N209" s="24"/>
    </row>
    <row r="210" spans="1:15" ht="15" customHeight="1" x14ac:dyDescent="0.15"/>
    <row r="211" spans="1:15" ht="40.15" customHeight="1" x14ac:dyDescent="0.15">
      <c r="A211" s="25" t="s">
        <v>55</v>
      </c>
      <c r="B211" s="25"/>
      <c r="C211" s="25"/>
      <c r="D211" s="23" t="s">
        <v>147</v>
      </c>
      <c r="E211" s="23"/>
      <c r="F211" s="23"/>
      <c r="G211" s="23"/>
      <c r="H211" s="23"/>
      <c r="I211" s="23"/>
      <c r="J211" s="23"/>
    </row>
    <row r="212" spans="1:15" ht="15" customHeight="1" x14ac:dyDescent="0.15"/>
    <row r="213" spans="1:15" ht="19.899999999999999" customHeight="1" x14ac:dyDescent="0.15">
      <c r="A213" s="25" t="s">
        <v>57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5" ht="19.899999999999999" customHeight="1" x14ac:dyDescent="0.15">
      <c r="A214" s="25" t="s">
        <v>58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5" ht="30" customHeight="1" x14ac:dyDescent="0.15">
      <c r="A215" s="24" t="s">
        <v>59</v>
      </c>
      <c r="B215" s="24" t="s">
        <v>60</v>
      </c>
      <c r="C215" s="24"/>
      <c r="D215" s="24"/>
      <c r="E215" s="24" t="s">
        <v>61</v>
      </c>
      <c r="F215" s="24"/>
      <c r="G215" s="24" t="s">
        <v>62</v>
      </c>
      <c r="H215" s="24"/>
      <c r="I215" s="24"/>
      <c r="J215" s="24" t="s">
        <v>63</v>
      </c>
      <c r="K215" s="24"/>
      <c r="L215" s="24"/>
      <c r="M215" s="24" t="s">
        <v>64</v>
      </c>
      <c r="N215" s="24"/>
    </row>
    <row r="216" spans="1:15" ht="30" customHeight="1" x14ac:dyDescent="0.15">
      <c r="A216" s="24"/>
      <c r="B216" s="24" t="s">
        <v>65</v>
      </c>
      <c r="C216" s="24" t="s">
        <v>65</v>
      </c>
      <c r="D216" s="24" t="s">
        <v>65</v>
      </c>
      <c r="E216" s="24" t="s">
        <v>65</v>
      </c>
      <c r="F216" s="24" t="s">
        <v>65</v>
      </c>
      <c r="G216" s="24" t="s">
        <v>65</v>
      </c>
      <c r="H216" s="24" t="s">
        <v>66</v>
      </c>
      <c r="I216" s="24"/>
      <c r="J216" s="24" t="s">
        <v>67</v>
      </c>
      <c r="K216" s="24" t="s">
        <v>68</v>
      </c>
      <c r="L216" s="24" t="s">
        <v>69</v>
      </c>
      <c r="M216" s="24"/>
      <c r="N216" s="26"/>
      <c r="O216" s="6"/>
    </row>
    <row r="217" spans="1:15" ht="30" customHeight="1" x14ac:dyDescent="0.15">
      <c r="A217" s="24"/>
      <c r="B217" s="24"/>
      <c r="C217" s="24"/>
      <c r="D217" s="24"/>
      <c r="E217" s="24"/>
      <c r="F217" s="24"/>
      <c r="G217" s="24"/>
      <c r="H217" s="5" t="s">
        <v>70</v>
      </c>
      <c r="I217" s="5" t="s">
        <v>71</v>
      </c>
      <c r="J217" s="24"/>
      <c r="K217" s="24"/>
      <c r="L217" s="24"/>
      <c r="M217" s="5" t="s">
        <v>72</v>
      </c>
      <c r="N217" s="5" t="s">
        <v>73</v>
      </c>
    </row>
    <row r="218" spans="1:15" ht="15" customHeight="1" x14ac:dyDescent="0.15">
      <c r="A218" s="5">
        <v>1</v>
      </c>
      <c r="B218" s="5">
        <v>2</v>
      </c>
      <c r="C218" s="5">
        <v>3</v>
      </c>
      <c r="D218" s="5">
        <v>4</v>
      </c>
      <c r="E218" s="5">
        <v>5</v>
      </c>
      <c r="F218" s="5">
        <v>6</v>
      </c>
      <c r="G218" s="5">
        <v>7</v>
      </c>
      <c r="H218" s="5">
        <v>8</v>
      </c>
      <c r="I218" s="5">
        <v>9</v>
      </c>
      <c r="J218" s="5">
        <v>10</v>
      </c>
      <c r="K218" s="5">
        <v>11</v>
      </c>
      <c r="L218" s="5">
        <v>12</v>
      </c>
      <c r="M218" s="5">
        <v>13</v>
      </c>
      <c r="N218" s="5">
        <v>14</v>
      </c>
    </row>
    <row r="219" spans="1:15" ht="45" customHeight="1" x14ac:dyDescent="0.15">
      <c r="A219" s="7" t="s">
        <v>158</v>
      </c>
      <c r="B219" s="5" t="s">
        <v>159</v>
      </c>
      <c r="C219" s="5" t="s">
        <v>76</v>
      </c>
      <c r="D219" s="5" t="s">
        <v>76</v>
      </c>
      <c r="E219" s="5" t="s">
        <v>78</v>
      </c>
      <c r="F219" s="5" t="s">
        <v>79</v>
      </c>
      <c r="G219" s="7" t="s">
        <v>80</v>
      </c>
      <c r="H219" s="5" t="s">
        <v>81</v>
      </c>
      <c r="I219" s="5" t="s">
        <v>82</v>
      </c>
      <c r="J219" s="8">
        <v>100</v>
      </c>
      <c r="K219" s="8">
        <v>100</v>
      </c>
      <c r="L219" s="8">
        <v>100</v>
      </c>
      <c r="M219" s="8">
        <v>10</v>
      </c>
      <c r="N219" s="8"/>
    </row>
    <row r="220" spans="1:15" ht="105" customHeight="1" x14ac:dyDescent="0.15">
      <c r="A220" s="7" t="s">
        <v>158</v>
      </c>
      <c r="B220" s="5" t="s">
        <v>159</v>
      </c>
      <c r="C220" s="5" t="s">
        <v>76</v>
      </c>
      <c r="D220" s="5" t="s">
        <v>76</v>
      </c>
      <c r="E220" s="5" t="s">
        <v>78</v>
      </c>
      <c r="F220" s="5" t="s">
        <v>79</v>
      </c>
      <c r="G220" s="7" t="s">
        <v>83</v>
      </c>
      <c r="H220" s="5" t="s">
        <v>81</v>
      </c>
      <c r="I220" s="5" t="s">
        <v>82</v>
      </c>
      <c r="J220" s="8">
        <v>0</v>
      </c>
      <c r="K220" s="8">
        <v>100</v>
      </c>
      <c r="L220" s="8">
        <v>100</v>
      </c>
      <c r="M220" s="8">
        <v>10</v>
      </c>
      <c r="N220" s="8"/>
    </row>
    <row r="221" spans="1:15" ht="15" customHeight="1" x14ac:dyDescent="0.15"/>
    <row r="222" spans="1:15" ht="19.899999999999999" customHeight="1" x14ac:dyDescent="0.15">
      <c r="A222" s="25" t="s">
        <v>84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5" ht="30" customHeight="1" x14ac:dyDescent="0.15">
      <c r="A223" s="24" t="s">
        <v>59</v>
      </c>
      <c r="B223" s="24" t="s">
        <v>60</v>
      </c>
      <c r="C223" s="24"/>
      <c r="D223" s="24"/>
      <c r="E223" s="24" t="s">
        <v>61</v>
      </c>
      <c r="F223" s="24"/>
      <c r="G223" s="24" t="s">
        <v>85</v>
      </c>
      <c r="H223" s="24"/>
      <c r="I223" s="24"/>
      <c r="J223" s="24" t="s">
        <v>86</v>
      </c>
      <c r="K223" s="24"/>
      <c r="L223" s="24"/>
      <c r="M223" s="24" t="s">
        <v>87</v>
      </c>
      <c r="N223" s="24"/>
    </row>
    <row r="224" spans="1:15" ht="30" customHeight="1" x14ac:dyDescent="0.15">
      <c r="A224" s="24"/>
      <c r="B224" s="24" t="s">
        <v>150</v>
      </c>
      <c r="C224" s="24" t="s">
        <v>89</v>
      </c>
      <c r="D224" s="24" t="s">
        <v>88</v>
      </c>
      <c r="E224" s="24" t="s">
        <v>91</v>
      </c>
      <c r="F224" s="24" t="s">
        <v>79</v>
      </c>
      <c r="G224" s="24" t="s">
        <v>65</v>
      </c>
      <c r="H224" s="24" t="s">
        <v>66</v>
      </c>
      <c r="I224" s="24"/>
      <c r="J224" s="24" t="s">
        <v>67</v>
      </c>
      <c r="K224" s="24" t="s">
        <v>68</v>
      </c>
      <c r="L224" s="24" t="s">
        <v>69</v>
      </c>
      <c r="M224" s="24"/>
      <c r="N224" s="26"/>
      <c r="O224" s="6"/>
    </row>
    <row r="225" spans="1:14" ht="30" customHeight="1" x14ac:dyDescent="0.15">
      <c r="A225" s="24"/>
      <c r="B225" s="24"/>
      <c r="C225" s="24"/>
      <c r="D225" s="24"/>
      <c r="E225" s="24"/>
      <c r="F225" s="24"/>
      <c r="G225" s="24"/>
      <c r="H225" s="5" t="s">
        <v>70</v>
      </c>
      <c r="I225" s="5" t="s">
        <v>71</v>
      </c>
      <c r="J225" s="24"/>
      <c r="K225" s="24"/>
      <c r="L225" s="24"/>
      <c r="M225" s="5" t="s">
        <v>72</v>
      </c>
      <c r="N225" s="5" t="s">
        <v>73</v>
      </c>
    </row>
    <row r="226" spans="1:14" ht="15" customHeight="1" x14ac:dyDescent="0.15">
      <c r="A226" s="5">
        <v>1</v>
      </c>
      <c r="B226" s="5">
        <v>2</v>
      </c>
      <c r="C226" s="5">
        <v>3</v>
      </c>
      <c r="D226" s="5">
        <v>4</v>
      </c>
      <c r="E226" s="5">
        <v>5</v>
      </c>
      <c r="F226" s="5">
        <v>6</v>
      </c>
      <c r="G226" s="5">
        <v>7</v>
      </c>
      <c r="H226" s="5">
        <v>8</v>
      </c>
      <c r="I226" s="5">
        <v>9</v>
      </c>
      <c r="J226" s="5">
        <v>10</v>
      </c>
      <c r="K226" s="5">
        <v>11</v>
      </c>
      <c r="L226" s="5">
        <v>12</v>
      </c>
      <c r="M226" s="5">
        <v>13</v>
      </c>
      <c r="N226" s="5">
        <v>14</v>
      </c>
    </row>
    <row r="227" spans="1:14" ht="30" customHeight="1" x14ac:dyDescent="0.15">
      <c r="A227" s="7" t="s">
        <v>158</v>
      </c>
      <c r="B227" s="5" t="s">
        <v>159</v>
      </c>
      <c r="C227" s="5" t="s">
        <v>76</v>
      </c>
      <c r="D227" s="5" t="s">
        <v>76</v>
      </c>
      <c r="E227" s="5" t="s">
        <v>78</v>
      </c>
      <c r="F227" s="5" t="s">
        <v>79</v>
      </c>
      <c r="G227" s="7" t="s">
        <v>92</v>
      </c>
      <c r="H227" s="7" t="s">
        <v>93</v>
      </c>
      <c r="I227" s="5" t="s">
        <v>94</v>
      </c>
      <c r="J227" s="8">
        <v>400</v>
      </c>
      <c r="K227" s="8">
        <v>544</v>
      </c>
      <c r="L227" s="8">
        <v>544</v>
      </c>
      <c r="M227" s="8">
        <v>10</v>
      </c>
      <c r="N227" s="8"/>
    </row>
    <row r="228" spans="1:14" ht="15" customHeight="1" x14ac:dyDescent="0.15"/>
    <row r="229" spans="1:14" ht="19.899999999999999" customHeight="1" x14ac:dyDescent="0.15">
      <c r="A229" s="25" t="s">
        <v>95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ht="30" customHeight="1" x14ac:dyDescent="0.15">
      <c r="A230" s="24" t="s">
        <v>59</v>
      </c>
      <c r="B230" s="24" t="s">
        <v>96</v>
      </c>
      <c r="C230" s="24" t="s">
        <v>97</v>
      </c>
      <c r="D230" s="24"/>
      <c r="E230" s="24"/>
      <c r="F230" s="24" t="s">
        <v>98</v>
      </c>
      <c r="G230" s="24"/>
      <c r="H230" s="24"/>
      <c r="I230" s="24" t="s">
        <v>99</v>
      </c>
      <c r="J230" s="24"/>
      <c r="K230" s="24"/>
      <c r="L230" s="24" t="s">
        <v>100</v>
      </c>
      <c r="M230" s="24"/>
      <c r="N230" s="24"/>
    </row>
    <row r="231" spans="1:14" ht="30" customHeight="1" x14ac:dyDescent="0.15">
      <c r="A231" s="24"/>
      <c r="B231" s="24"/>
      <c r="C231" s="5" t="s">
        <v>67</v>
      </c>
      <c r="D231" s="5" t="s">
        <v>101</v>
      </c>
      <c r="E231" s="5" t="s">
        <v>102</v>
      </c>
      <c r="F231" s="5" t="s">
        <v>67</v>
      </c>
      <c r="G231" s="5" t="s">
        <v>101</v>
      </c>
      <c r="H231" s="5" t="s">
        <v>102</v>
      </c>
      <c r="I231" s="5" t="s">
        <v>67</v>
      </c>
      <c r="J231" s="5" t="s">
        <v>101</v>
      </c>
      <c r="K231" s="5" t="s">
        <v>102</v>
      </c>
      <c r="L231" s="5" t="s">
        <v>67</v>
      </c>
      <c r="M231" s="5" t="s">
        <v>101</v>
      </c>
      <c r="N231" s="5" t="s">
        <v>102</v>
      </c>
    </row>
    <row r="232" spans="1:14" ht="15" customHeight="1" x14ac:dyDescent="0.15">
      <c r="A232" s="5">
        <v>1</v>
      </c>
      <c r="B232" s="5">
        <v>2</v>
      </c>
      <c r="C232" s="5">
        <v>3</v>
      </c>
      <c r="D232" s="5">
        <v>4</v>
      </c>
      <c r="E232" s="5">
        <v>5</v>
      </c>
      <c r="F232" s="5">
        <v>6</v>
      </c>
      <c r="G232" s="5">
        <v>7</v>
      </c>
      <c r="H232" s="5">
        <v>8</v>
      </c>
      <c r="I232" s="5">
        <v>9</v>
      </c>
      <c r="J232" s="5">
        <v>10</v>
      </c>
      <c r="K232" s="5">
        <v>11</v>
      </c>
      <c r="L232" s="5">
        <v>12</v>
      </c>
      <c r="M232" s="5">
        <v>13</v>
      </c>
      <c r="N232" s="5">
        <v>14</v>
      </c>
    </row>
    <row r="233" spans="1:14" ht="30" customHeight="1" x14ac:dyDescent="0.15">
      <c r="A233" s="7" t="s">
        <v>158</v>
      </c>
      <c r="B233" s="8">
        <v>0.51220094999999999</v>
      </c>
      <c r="C233" s="8">
        <v>1</v>
      </c>
      <c r="D233" s="8">
        <f>J233/B233</f>
        <v>0.71495545638989588</v>
      </c>
      <c r="E233" s="8">
        <f>K233/B233</f>
        <v>0.63116535150327002</v>
      </c>
      <c r="F233" s="8">
        <v>1</v>
      </c>
      <c r="G233" s="8">
        <v>1</v>
      </c>
      <c r="H233" s="8">
        <v>1</v>
      </c>
      <c r="I233" s="8">
        <f>B233*C233*F233</f>
        <v>0.51220094999999999</v>
      </c>
      <c r="J233" s="8">
        <v>0.36620086397058821</v>
      </c>
      <c r="K233" s="8">
        <v>0.3232834926470588</v>
      </c>
      <c r="L233" s="8"/>
      <c r="M233" s="8"/>
      <c r="N233" s="8"/>
    </row>
    <row r="234" spans="1:14" ht="15" customHeight="1" x14ac:dyDescent="0.15"/>
    <row r="235" spans="1:14" ht="19.899999999999999" customHeight="1" x14ac:dyDescent="0.15">
      <c r="A235" s="25" t="s">
        <v>103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19.899999999999999" customHeight="1" x14ac:dyDescent="0.15">
      <c r="A236" s="24" t="s">
        <v>104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4" ht="19.899999999999999" customHeight="1" x14ac:dyDescent="0.15">
      <c r="A237" s="24" t="s">
        <v>105</v>
      </c>
      <c r="B237" s="24"/>
      <c r="C237" s="24" t="s">
        <v>106</v>
      </c>
      <c r="D237" s="24"/>
      <c r="E237" s="5" t="s">
        <v>107</v>
      </c>
      <c r="F237" s="5" t="s">
        <v>108</v>
      </c>
      <c r="G237" s="24" t="s">
        <v>70</v>
      </c>
      <c r="H237" s="24"/>
      <c r="I237" s="24"/>
      <c r="J237" s="24"/>
      <c r="K237" s="24"/>
      <c r="L237" s="24"/>
    </row>
    <row r="238" spans="1:14" ht="15" customHeight="1" x14ac:dyDescent="0.15">
      <c r="A238" s="24">
        <v>1</v>
      </c>
      <c r="B238" s="24"/>
      <c r="C238" s="24">
        <v>2</v>
      </c>
      <c r="D238" s="24"/>
      <c r="E238" s="5">
        <v>3</v>
      </c>
      <c r="F238" s="5">
        <v>4</v>
      </c>
      <c r="G238" s="24">
        <v>5</v>
      </c>
      <c r="H238" s="24"/>
      <c r="I238" s="24"/>
      <c r="J238" s="24"/>
      <c r="K238" s="24"/>
      <c r="L238" s="24"/>
    </row>
    <row r="239" spans="1:14" ht="19.899999999999999" customHeight="1" x14ac:dyDescent="0.15">
      <c r="A239" s="24"/>
      <c r="B239" s="24"/>
      <c r="C239" s="24"/>
      <c r="D239" s="24"/>
      <c r="E239" s="5"/>
      <c r="F239" s="5"/>
      <c r="G239" s="23"/>
      <c r="H239" s="23"/>
      <c r="I239" s="23"/>
      <c r="J239" s="23"/>
      <c r="K239" s="23"/>
      <c r="L239" s="23"/>
    </row>
    <row r="240" spans="1:14" ht="15" customHeight="1" x14ac:dyDescent="0.15"/>
    <row r="241" spans="1:14" ht="19.899999999999999" customHeight="1" x14ac:dyDescent="0.15">
      <c r="A241" s="25" t="s">
        <v>109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19.899999999999999" customHeight="1" x14ac:dyDescent="0.15">
      <c r="A242" s="25" t="s">
        <v>110</v>
      </c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15" customHeight="1" x14ac:dyDescent="0.15">
      <c r="A243" s="5" t="s">
        <v>111</v>
      </c>
      <c r="B243" s="23" t="s">
        <v>112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1:14" ht="30" customHeight="1" x14ac:dyDescent="0.15">
      <c r="A244" s="5" t="s">
        <v>113</v>
      </c>
      <c r="B244" s="23" t="s">
        <v>114</v>
      </c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1:14" ht="15" customHeight="1" x14ac:dyDescent="0.15">
      <c r="A245" s="5" t="s">
        <v>115</v>
      </c>
      <c r="B245" s="23" t="s">
        <v>116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4" ht="15" customHeight="1" x14ac:dyDescent="0.15">
      <c r="A246" s="5" t="s">
        <v>117</v>
      </c>
      <c r="B246" s="23" t="s">
        <v>118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1:14" ht="15" customHeight="1" x14ac:dyDescent="0.15">
      <c r="A247" s="5" t="s">
        <v>119</v>
      </c>
      <c r="B247" s="23" t="s">
        <v>151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4" ht="15" customHeight="1" x14ac:dyDescent="0.15"/>
    <row r="249" spans="1:14" ht="19.899999999999999" customHeight="1" x14ac:dyDescent="0.15">
      <c r="A249" s="25" t="s">
        <v>121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ht="19.899999999999999" customHeight="1" x14ac:dyDescent="0.15">
      <c r="A250" s="24" t="s">
        <v>122</v>
      </c>
      <c r="B250" s="24"/>
      <c r="C250" s="24"/>
      <c r="D250" s="24"/>
      <c r="E250" s="24" t="s">
        <v>123</v>
      </c>
      <c r="F250" s="24"/>
      <c r="G250" s="24"/>
      <c r="H250" s="24"/>
      <c r="I250" s="24" t="s">
        <v>124</v>
      </c>
      <c r="J250" s="24"/>
      <c r="K250" s="24"/>
      <c r="L250" s="24"/>
    </row>
    <row r="251" spans="1:14" ht="15" customHeight="1" x14ac:dyDescent="0.15">
      <c r="A251" s="24" t="s">
        <v>111</v>
      </c>
      <c r="B251" s="24"/>
      <c r="C251" s="24"/>
      <c r="D251" s="24"/>
      <c r="E251" s="24" t="s">
        <v>113</v>
      </c>
      <c r="F251" s="24"/>
      <c r="G251" s="24"/>
      <c r="H251" s="24"/>
      <c r="I251" s="24" t="s">
        <v>115</v>
      </c>
      <c r="J251" s="24"/>
      <c r="K251" s="24"/>
      <c r="L251" s="24"/>
    </row>
    <row r="252" spans="1:14" ht="60" customHeight="1" x14ac:dyDescent="0.15">
      <c r="A252" s="23" t="s">
        <v>125</v>
      </c>
      <c r="B252" s="23"/>
      <c r="C252" s="23"/>
      <c r="D252" s="23"/>
      <c r="E252" s="23" t="s">
        <v>126</v>
      </c>
      <c r="F252" s="23"/>
      <c r="G252" s="23"/>
      <c r="H252" s="23"/>
      <c r="I252" s="23" t="s">
        <v>127</v>
      </c>
      <c r="J252" s="23"/>
      <c r="K252" s="23"/>
      <c r="L252" s="23"/>
    </row>
    <row r="253" spans="1:14" ht="30" customHeight="1" x14ac:dyDescent="0.15">
      <c r="A253" s="23" t="s">
        <v>128</v>
      </c>
      <c r="B253" s="23"/>
      <c r="C253" s="23"/>
      <c r="D253" s="23"/>
      <c r="E253" s="23" t="s">
        <v>129</v>
      </c>
      <c r="F253" s="23"/>
      <c r="G253" s="23"/>
      <c r="H253" s="23"/>
      <c r="I253" s="23" t="s">
        <v>127</v>
      </c>
      <c r="J253" s="23"/>
      <c r="K253" s="23"/>
      <c r="L253" s="23"/>
    </row>
    <row r="254" spans="1:14" ht="30" customHeight="1" x14ac:dyDescent="0.15">
      <c r="A254" s="23" t="s">
        <v>130</v>
      </c>
      <c r="B254" s="23"/>
      <c r="C254" s="23"/>
      <c r="D254" s="23"/>
      <c r="E254" s="23" t="s">
        <v>131</v>
      </c>
      <c r="F254" s="23"/>
      <c r="G254" s="23"/>
      <c r="H254" s="23"/>
      <c r="I254" s="23" t="s">
        <v>132</v>
      </c>
      <c r="J254" s="23"/>
      <c r="K254" s="23"/>
      <c r="L254" s="23"/>
    </row>
    <row r="255" spans="1:14" ht="45" customHeight="1" x14ac:dyDescent="0.15">
      <c r="A255" s="23" t="s">
        <v>133</v>
      </c>
      <c r="B255" s="23"/>
      <c r="C255" s="23"/>
      <c r="D255" s="23"/>
      <c r="E255" s="23" t="s">
        <v>134</v>
      </c>
      <c r="F255" s="23"/>
      <c r="G255" s="23"/>
      <c r="H255" s="23"/>
      <c r="I255" s="23" t="s">
        <v>132</v>
      </c>
      <c r="J255" s="23"/>
      <c r="K255" s="23"/>
      <c r="L255" s="23"/>
    </row>
    <row r="256" spans="1:14" ht="30" customHeight="1" x14ac:dyDescent="0.15">
      <c r="A256" s="23" t="s">
        <v>135</v>
      </c>
      <c r="B256" s="23"/>
      <c r="C256" s="23"/>
      <c r="D256" s="23"/>
      <c r="E256" s="23" t="s">
        <v>136</v>
      </c>
      <c r="F256" s="23"/>
      <c r="G256" s="23"/>
      <c r="H256" s="23"/>
      <c r="I256" s="23" t="s">
        <v>137</v>
      </c>
      <c r="J256" s="23"/>
      <c r="K256" s="23"/>
      <c r="L256" s="23"/>
    </row>
    <row r="257" spans="1:15" ht="15" customHeight="1" x14ac:dyDescent="0.15">
      <c r="A257" s="23" t="s">
        <v>138</v>
      </c>
      <c r="B257" s="23"/>
      <c r="C257" s="23"/>
      <c r="D257" s="23"/>
      <c r="E257" s="23" t="s">
        <v>139</v>
      </c>
      <c r="F257" s="23"/>
      <c r="G257" s="23"/>
      <c r="H257" s="23"/>
      <c r="I257" s="23" t="s">
        <v>127</v>
      </c>
      <c r="J257" s="23"/>
      <c r="K257" s="23"/>
      <c r="L257" s="23"/>
    </row>
    <row r="258" spans="1:15" ht="25.15" customHeight="1" x14ac:dyDescent="0.15">
      <c r="A258" s="27" t="s">
        <v>160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1:15" ht="15" customHeight="1" x14ac:dyDescent="0.15"/>
    <row r="260" spans="1:15" ht="60" customHeight="1" x14ac:dyDescent="0.15">
      <c r="A260" s="25" t="s">
        <v>51</v>
      </c>
      <c r="B260" s="25"/>
      <c r="C260" s="25"/>
      <c r="D260" s="23" t="s">
        <v>145</v>
      </c>
      <c r="E260" s="23"/>
      <c r="F260" s="23"/>
      <c r="G260" s="23"/>
      <c r="H260" s="23"/>
      <c r="I260" s="23"/>
      <c r="J260" s="23"/>
      <c r="K260" s="28" t="s">
        <v>53</v>
      </c>
      <c r="L260" s="28"/>
      <c r="M260" s="24" t="s">
        <v>161</v>
      </c>
      <c r="N260" s="24"/>
    </row>
    <row r="261" spans="1:15" ht="15" customHeight="1" x14ac:dyDescent="0.15"/>
    <row r="262" spans="1:15" ht="40.15" customHeight="1" x14ac:dyDescent="0.15">
      <c r="A262" s="25" t="s">
        <v>55</v>
      </c>
      <c r="B262" s="25"/>
      <c r="C262" s="25"/>
      <c r="D262" s="23" t="s">
        <v>147</v>
      </c>
      <c r="E262" s="23"/>
      <c r="F262" s="23"/>
      <c r="G262" s="23"/>
      <c r="H262" s="23"/>
      <c r="I262" s="23"/>
      <c r="J262" s="23"/>
    </row>
    <row r="263" spans="1:15" ht="15" customHeight="1" x14ac:dyDescent="0.15"/>
    <row r="264" spans="1:15" ht="19.899999999999999" customHeight="1" x14ac:dyDescent="0.15">
      <c r="A264" s="25" t="s">
        <v>57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5" ht="19.899999999999999" customHeight="1" x14ac:dyDescent="0.15">
      <c r="A265" s="25" t="s">
        <v>58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5" ht="30" customHeight="1" x14ac:dyDescent="0.15">
      <c r="A266" s="24" t="s">
        <v>59</v>
      </c>
      <c r="B266" s="24" t="s">
        <v>60</v>
      </c>
      <c r="C266" s="24"/>
      <c r="D266" s="24"/>
      <c r="E266" s="24" t="s">
        <v>61</v>
      </c>
      <c r="F266" s="24"/>
      <c r="G266" s="24" t="s">
        <v>62</v>
      </c>
      <c r="H266" s="24"/>
      <c r="I266" s="24"/>
      <c r="J266" s="24" t="s">
        <v>63</v>
      </c>
      <c r="K266" s="24"/>
      <c r="L266" s="24"/>
      <c r="M266" s="24" t="s">
        <v>64</v>
      </c>
      <c r="N266" s="24"/>
    </row>
    <row r="267" spans="1:15" ht="30" customHeight="1" x14ac:dyDescent="0.15">
      <c r="A267" s="24"/>
      <c r="B267" s="24" t="s">
        <v>65</v>
      </c>
      <c r="C267" s="24" t="s">
        <v>65</v>
      </c>
      <c r="D267" s="24" t="s">
        <v>65</v>
      </c>
      <c r="E267" s="24" t="s">
        <v>65</v>
      </c>
      <c r="F267" s="24" t="s">
        <v>65</v>
      </c>
      <c r="G267" s="24" t="s">
        <v>65</v>
      </c>
      <c r="H267" s="24" t="s">
        <v>66</v>
      </c>
      <c r="I267" s="24"/>
      <c r="J267" s="24" t="s">
        <v>67</v>
      </c>
      <c r="K267" s="24" t="s">
        <v>68</v>
      </c>
      <c r="L267" s="24" t="s">
        <v>69</v>
      </c>
      <c r="M267" s="24"/>
      <c r="N267" s="26"/>
      <c r="O267" s="6"/>
    </row>
    <row r="268" spans="1:15" ht="30" customHeight="1" x14ac:dyDescent="0.15">
      <c r="A268" s="24"/>
      <c r="B268" s="24"/>
      <c r="C268" s="24"/>
      <c r="D268" s="24"/>
      <c r="E268" s="24"/>
      <c r="F268" s="24"/>
      <c r="G268" s="24"/>
      <c r="H268" s="5" t="s">
        <v>70</v>
      </c>
      <c r="I268" s="5" t="s">
        <v>71</v>
      </c>
      <c r="J268" s="24"/>
      <c r="K268" s="24"/>
      <c r="L268" s="24"/>
      <c r="M268" s="5" t="s">
        <v>72</v>
      </c>
      <c r="N268" s="5" t="s">
        <v>73</v>
      </c>
    </row>
    <row r="269" spans="1:15" ht="15" customHeight="1" x14ac:dyDescent="0.15">
      <c r="A269" s="5">
        <v>1</v>
      </c>
      <c r="B269" s="5">
        <v>2</v>
      </c>
      <c r="C269" s="5">
        <v>3</v>
      </c>
      <c r="D269" s="5">
        <v>4</v>
      </c>
      <c r="E269" s="5">
        <v>5</v>
      </c>
      <c r="F269" s="5">
        <v>6</v>
      </c>
      <c r="G269" s="5">
        <v>7</v>
      </c>
      <c r="H269" s="5">
        <v>8</v>
      </c>
      <c r="I269" s="5">
        <v>9</v>
      </c>
      <c r="J269" s="5">
        <v>10</v>
      </c>
      <c r="K269" s="5">
        <v>11</v>
      </c>
      <c r="L269" s="5">
        <v>12</v>
      </c>
      <c r="M269" s="5">
        <v>13</v>
      </c>
      <c r="N269" s="5">
        <v>14</v>
      </c>
    </row>
    <row r="270" spans="1:15" ht="45" customHeight="1" x14ac:dyDescent="0.15">
      <c r="A270" s="7" t="s">
        <v>162</v>
      </c>
      <c r="B270" s="5" t="s">
        <v>163</v>
      </c>
      <c r="C270" s="5" t="s">
        <v>76</v>
      </c>
      <c r="D270" s="5" t="s">
        <v>76</v>
      </c>
      <c r="E270" s="5" t="s">
        <v>78</v>
      </c>
      <c r="F270" s="5" t="s">
        <v>79</v>
      </c>
      <c r="G270" s="7" t="s">
        <v>80</v>
      </c>
      <c r="H270" s="5" t="s">
        <v>81</v>
      </c>
      <c r="I270" s="5" t="s">
        <v>82</v>
      </c>
      <c r="J270" s="8">
        <v>100</v>
      </c>
      <c r="K270" s="8">
        <v>100</v>
      </c>
      <c r="L270" s="8">
        <v>100</v>
      </c>
      <c r="M270" s="8">
        <v>10</v>
      </c>
      <c r="N270" s="8"/>
    </row>
    <row r="271" spans="1:15" ht="105" customHeight="1" x14ac:dyDescent="0.15">
      <c r="A271" s="7" t="s">
        <v>162</v>
      </c>
      <c r="B271" s="5" t="s">
        <v>163</v>
      </c>
      <c r="C271" s="5" t="s">
        <v>76</v>
      </c>
      <c r="D271" s="5" t="s">
        <v>76</v>
      </c>
      <c r="E271" s="5" t="s">
        <v>78</v>
      </c>
      <c r="F271" s="5" t="s">
        <v>79</v>
      </c>
      <c r="G271" s="7" t="s">
        <v>83</v>
      </c>
      <c r="H271" s="5" t="s">
        <v>81</v>
      </c>
      <c r="I271" s="5" t="s">
        <v>82</v>
      </c>
      <c r="J271" s="8">
        <v>25</v>
      </c>
      <c r="K271" s="8">
        <v>25</v>
      </c>
      <c r="L271" s="8">
        <v>25</v>
      </c>
      <c r="M271" s="8">
        <v>10</v>
      </c>
      <c r="N271" s="8"/>
    </row>
    <row r="272" spans="1:15" ht="15" customHeight="1" x14ac:dyDescent="0.15"/>
    <row r="273" spans="1:15" ht="19.899999999999999" customHeight="1" x14ac:dyDescent="0.15">
      <c r="A273" s="25" t="s">
        <v>84</v>
      </c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5" ht="30" customHeight="1" x14ac:dyDescent="0.15">
      <c r="A274" s="24" t="s">
        <v>59</v>
      </c>
      <c r="B274" s="24" t="s">
        <v>60</v>
      </c>
      <c r="C274" s="24"/>
      <c r="D274" s="24"/>
      <c r="E274" s="24" t="s">
        <v>61</v>
      </c>
      <c r="F274" s="24"/>
      <c r="G274" s="24" t="s">
        <v>85</v>
      </c>
      <c r="H274" s="24"/>
      <c r="I274" s="24"/>
      <c r="J274" s="24" t="s">
        <v>86</v>
      </c>
      <c r="K274" s="24"/>
      <c r="L274" s="24"/>
      <c r="M274" s="24" t="s">
        <v>87</v>
      </c>
      <c r="N274" s="24"/>
    </row>
    <row r="275" spans="1:15" ht="30" customHeight="1" x14ac:dyDescent="0.15">
      <c r="A275" s="24"/>
      <c r="B275" s="24" t="s">
        <v>150</v>
      </c>
      <c r="C275" s="24" t="s">
        <v>89</v>
      </c>
      <c r="D275" s="24" t="s">
        <v>88</v>
      </c>
      <c r="E275" s="24" t="s">
        <v>91</v>
      </c>
      <c r="F275" s="24" t="s">
        <v>79</v>
      </c>
      <c r="G275" s="24" t="s">
        <v>65</v>
      </c>
      <c r="H275" s="24" t="s">
        <v>66</v>
      </c>
      <c r="I275" s="24"/>
      <c r="J275" s="24" t="s">
        <v>67</v>
      </c>
      <c r="K275" s="24" t="s">
        <v>68</v>
      </c>
      <c r="L275" s="24" t="s">
        <v>69</v>
      </c>
      <c r="M275" s="24"/>
      <c r="N275" s="26"/>
      <c r="O275" s="6"/>
    </row>
    <row r="276" spans="1:15" ht="30" customHeight="1" x14ac:dyDescent="0.15">
      <c r="A276" s="24"/>
      <c r="B276" s="24"/>
      <c r="C276" s="24"/>
      <c r="D276" s="24"/>
      <c r="E276" s="24"/>
      <c r="F276" s="24"/>
      <c r="G276" s="24"/>
      <c r="H276" s="5" t="s">
        <v>70</v>
      </c>
      <c r="I276" s="5" t="s">
        <v>71</v>
      </c>
      <c r="J276" s="24"/>
      <c r="K276" s="24"/>
      <c r="L276" s="24"/>
      <c r="M276" s="5" t="s">
        <v>72</v>
      </c>
      <c r="N276" s="5" t="s">
        <v>73</v>
      </c>
    </row>
    <row r="277" spans="1:15" ht="15" customHeight="1" x14ac:dyDescent="0.15">
      <c r="A277" s="5">
        <v>1</v>
      </c>
      <c r="B277" s="5">
        <v>2</v>
      </c>
      <c r="C277" s="5">
        <v>3</v>
      </c>
      <c r="D277" s="5">
        <v>4</v>
      </c>
      <c r="E277" s="5">
        <v>5</v>
      </c>
      <c r="F277" s="5">
        <v>6</v>
      </c>
      <c r="G277" s="5">
        <v>7</v>
      </c>
      <c r="H277" s="5">
        <v>8</v>
      </c>
      <c r="I277" s="5">
        <v>9</v>
      </c>
      <c r="J277" s="5">
        <v>10</v>
      </c>
      <c r="K277" s="5">
        <v>11</v>
      </c>
      <c r="L277" s="5">
        <v>12</v>
      </c>
      <c r="M277" s="5">
        <v>13</v>
      </c>
      <c r="N277" s="5">
        <v>14</v>
      </c>
    </row>
    <row r="278" spans="1:15" ht="30" customHeight="1" x14ac:dyDescent="0.15">
      <c r="A278" s="7" t="s">
        <v>162</v>
      </c>
      <c r="B278" s="5" t="s">
        <v>163</v>
      </c>
      <c r="C278" s="5" t="s">
        <v>76</v>
      </c>
      <c r="D278" s="5" t="s">
        <v>76</v>
      </c>
      <c r="E278" s="5" t="s">
        <v>78</v>
      </c>
      <c r="F278" s="5" t="s">
        <v>79</v>
      </c>
      <c r="G278" s="7" t="s">
        <v>92</v>
      </c>
      <c r="H278" s="7" t="s">
        <v>93</v>
      </c>
      <c r="I278" s="5" t="s">
        <v>94</v>
      </c>
      <c r="J278" s="8">
        <v>2992</v>
      </c>
      <c r="K278" s="8">
        <v>3120</v>
      </c>
      <c r="L278" s="8">
        <v>3392</v>
      </c>
      <c r="M278" s="8">
        <v>10</v>
      </c>
      <c r="N278" s="8"/>
    </row>
    <row r="279" spans="1:15" ht="15" customHeight="1" x14ac:dyDescent="0.15"/>
    <row r="280" spans="1:15" ht="19.899999999999999" customHeight="1" x14ac:dyDescent="0.15">
      <c r="A280" s="25" t="s">
        <v>95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1:15" ht="30" customHeight="1" x14ac:dyDescent="0.15">
      <c r="A281" s="24" t="s">
        <v>59</v>
      </c>
      <c r="B281" s="24" t="s">
        <v>96</v>
      </c>
      <c r="C281" s="24" t="s">
        <v>97</v>
      </c>
      <c r="D281" s="24"/>
      <c r="E281" s="24"/>
      <c r="F281" s="24" t="s">
        <v>98</v>
      </c>
      <c r="G281" s="24"/>
      <c r="H281" s="24"/>
      <c r="I281" s="24" t="s">
        <v>99</v>
      </c>
      <c r="J281" s="24"/>
      <c r="K281" s="24"/>
      <c r="L281" s="24" t="s">
        <v>100</v>
      </c>
      <c r="M281" s="24"/>
      <c r="N281" s="24"/>
    </row>
    <row r="282" spans="1:15" ht="30" customHeight="1" x14ac:dyDescent="0.15">
      <c r="A282" s="24"/>
      <c r="B282" s="24"/>
      <c r="C282" s="5" t="s">
        <v>67</v>
      </c>
      <c r="D282" s="5" t="s">
        <v>101</v>
      </c>
      <c r="E282" s="5" t="s">
        <v>102</v>
      </c>
      <c r="F282" s="5" t="s">
        <v>67</v>
      </c>
      <c r="G282" s="5" t="s">
        <v>101</v>
      </c>
      <c r="H282" s="5" t="s">
        <v>102</v>
      </c>
      <c r="I282" s="5" t="s">
        <v>67</v>
      </c>
      <c r="J282" s="5" t="s">
        <v>101</v>
      </c>
      <c r="K282" s="5" t="s">
        <v>102</v>
      </c>
      <c r="L282" s="5" t="s">
        <v>67</v>
      </c>
      <c r="M282" s="5" t="s">
        <v>101</v>
      </c>
      <c r="N282" s="5" t="s">
        <v>102</v>
      </c>
    </row>
    <row r="283" spans="1:15" ht="15" customHeight="1" x14ac:dyDescent="0.15">
      <c r="A283" s="5">
        <v>1</v>
      </c>
      <c r="B283" s="5">
        <v>2</v>
      </c>
      <c r="C283" s="5">
        <v>3</v>
      </c>
      <c r="D283" s="5">
        <v>4</v>
      </c>
      <c r="E283" s="5">
        <v>5</v>
      </c>
      <c r="F283" s="5">
        <v>6</v>
      </c>
      <c r="G283" s="5">
        <v>7</v>
      </c>
      <c r="H283" s="5">
        <v>8</v>
      </c>
      <c r="I283" s="5">
        <v>9</v>
      </c>
      <c r="J283" s="5">
        <v>10</v>
      </c>
      <c r="K283" s="5">
        <v>11</v>
      </c>
      <c r="L283" s="5">
        <v>12</v>
      </c>
      <c r="M283" s="5">
        <v>13</v>
      </c>
      <c r="N283" s="5">
        <v>14</v>
      </c>
    </row>
    <row r="284" spans="1:15" ht="30" customHeight="1" x14ac:dyDescent="0.15">
      <c r="A284" s="7" t="s">
        <v>162</v>
      </c>
      <c r="B284" s="8">
        <v>0.32511243983957216</v>
      </c>
      <c r="C284" s="8">
        <v>1</v>
      </c>
      <c r="D284" s="8">
        <f>J284/B284</f>
        <v>0.93244857551389637</v>
      </c>
      <c r="E284" s="8">
        <f>K284/B284</f>
        <v>0.75716021604755823</v>
      </c>
      <c r="F284" s="8">
        <v>1</v>
      </c>
      <c r="G284" s="8">
        <v>1</v>
      </c>
      <c r="H284" s="8">
        <v>1</v>
      </c>
      <c r="I284" s="8">
        <f>B284*C284*F284</f>
        <v>0.32511243983957216</v>
      </c>
      <c r="J284" s="8">
        <v>0.30315063141025639</v>
      </c>
      <c r="K284" s="8">
        <v>0.24616220518867923</v>
      </c>
      <c r="L284" s="8"/>
      <c r="M284" s="8"/>
      <c r="N284" s="8"/>
    </row>
    <row r="285" spans="1:15" ht="15" customHeight="1" x14ac:dyDescent="0.15"/>
    <row r="286" spans="1:15" ht="19.899999999999999" customHeight="1" x14ac:dyDescent="0.15">
      <c r="A286" s="25" t="s">
        <v>103</v>
      </c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5" ht="19.899999999999999" customHeight="1" x14ac:dyDescent="0.15">
      <c r="A287" s="24" t="s">
        <v>104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5" ht="19.899999999999999" customHeight="1" x14ac:dyDescent="0.15">
      <c r="A288" s="24" t="s">
        <v>105</v>
      </c>
      <c r="B288" s="24"/>
      <c r="C288" s="24" t="s">
        <v>106</v>
      </c>
      <c r="D288" s="24"/>
      <c r="E288" s="5" t="s">
        <v>107</v>
      </c>
      <c r="F288" s="5" t="s">
        <v>108</v>
      </c>
      <c r="G288" s="24" t="s">
        <v>70</v>
      </c>
      <c r="H288" s="24"/>
      <c r="I288" s="24"/>
      <c r="J288" s="24"/>
      <c r="K288" s="24"/>
      <c r="L288" s="24"/>
    </row>
    <row r="289" spans="1:14" ht="15" customHeight="1" x14ac:dyDescent="0.15">
      <c r="A289" s="24">
        <v>1</v>
      </c>
      <c r="B289" s="24"/>
      <c r="C289" s="24">
        <v>2</v>
      </c>
      <c r="D289" s="24"/>
      <c r="E289" s="5">
        <v>3</v>
      </c>
      <c r="F289" s="5">
        <v>4</v>
      </c>
      <c r="G289" s="24">
        <v>5</v>
      </c>
      <c r="H289" s="24"/>
      <c r="I289" s="24"/>
      <c r="J289" s="24"/>
      <c r="K289" s="24"/>
      <c r="L289" s="24"/>
    </row>
    <row r="290" spans="1:14" ht="19.899999999999999" customHeight="1" x14ac:dyDescent="0.15">
      <c r="A290" s="24"/>
      <c r="B290" s="24"/>
      <c r="C290" s="24"/>
      <c r="D290" s="24"/>
      <c r="E290" s="5"/>
      <c r="F290" s="5"/>
      <c r="G290" s="23"/>
      <c r="H290" s="23"/>
      <c r="I290" s="23"/>
      <c r="J290" s="23"/>
      <c r="K290" s="23"/>
      <c r="L290" s="23"/>
    </row>
    <row r="291" spans="1:14" ht="15" customHeight="1" x14ac:dyDescent="0.15"/>
    <row r="292" spans="1:14" ht="19.899999999999999" customHeight="1" x14ac:dyDescent="0.15">
      <c r="A292" s="25" t="s">
        <v>109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 ht="19.899999999999999" customHeight="1" x14ac:dyDescent="0.15">
      <c r="A293" s="25" t="s">
        <v>110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5" customHeight="1" x14ac:dyDescent="0.15">
      <c r="A294" s="5" t="s">
        <v>111</v>
      </c>
      <c r="B294" s="23" t="s">
        <v>112</v>
      </c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4" ht="30" customHeight="1" x14ac:dyDescent="0.15">
      <c r="A295" s="5" t="s">
        <v>113</v>
      </c>
      <c r="B295" s="23" t="s">
        <v>114</v>
      </c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1:14" ht="15" customHeight="1" x14ac:dyDescent="0.15">
      <c r="A296" s="5" t="s">
        <v>115</v>
      </c>
      <c r="B296" s="23" t="s">
        <v>116</v>
      </c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1:14" ht="15" customHeight="1" x14ac:dyDescent="0.15">
      <c r="A297" s="5" t="s">
        <v>117</v>
      </c>
      <c r="B297" s="23" t="s">
        <v>118</v>
      </c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4" ht="15" customHeight="1" x14ac:dyDescent="0.15">
      <c r="A298" s="5" t="s">
        <v>119</v>
      </c>
      <c r="B298" s="23" t="s">
        <v>151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4" ht="15" customHeight="1" x14ac:dyDescent="0.15"/>
    <row r="300" spans="1:14" ht="19.899999999999999" customHeight="1" x14ac:dyDescent="0.15">
      <c r="A300" s="25" t="s">
        <v>121</v>
      </c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 ht="19.899999999999999" customHeight="1" x14ac:dyDescent="0.15">
      <c r="A301" s="24" t="s">
        <v>122</v>
      </c>
      <c r="B301" s="24"/>
      <c r="C301" s="24"/>
      <c r="D301" s="24"/>
      <c r="E301" s="24" t="s">
        <v>123</v>
      </c>
      <c r="F301" s="24"/>
      <c r="G301" s="24"/>
      <c r="H301" s="24"/>
      <c r="I301" s="24" t="s">
        <v>124</v>
      </c>
      <c r="J301" s="24"/>
      <c r="K301" s="24"/>
      <c r="L301" s="24"/>
    </row>
    <row r="302" spans="1:14" ht="15" customHeight="1" x14ac:dyDescent="0.15">
      <c r="A302" s="24" t="s">
        <v>111</v>
      </c>
      <c r="B302" s="24"/>
      <c r="C302" s="24"/>
      <c r="D302" s="24"/>
      <c r="E302" s="24" t="s">
        <v>113</v>
      </c>
      <c r="F302" s="24"/>
      <c r="G302" s="24"/>
      <c r="H302" s="24"/>
      <c r="I302" s="24" t="s">
        <v>115</v>
      </c>
      <c r="J302" s="24"/>
      <c r="K302" s="24"/>
      <c r="L302" s="24"/>
    </row>
    <row r="303" spans="1:14" ht="60" customHeight="1" x14ac:dyDescent="0.15">
      <c r="A303" s="23" t="s">
        <v>125</v>
      </c>
      <c r="B303" s="23"/>
      <c r="C303" s="23"/>
      <c r="D303" s="23"/>
      <c r="E303" s="23" t="s">
        <v>126</v>
      </c>
      <c r="F303" s="23"/>
      <c r="G303" s="23"/>
      <c r="H303" s="23"/>
      <c r="I303" s="23" t="s">
        <v>127</v>
      </c>
      <c r="J303" s="23"/>
      <c r="K303" s="23"/>
      <c r="L303" s="23"/>
    </row>
    <row r="304" spans="1:14" ht="30" customHeight="1" x14ac:dyDescent="0.15">
      <c r="A304" s="23" t="s">
        <v>128</v>
      </c>
      <c r="B304" s="23"/>
      <c r="C304" s="23"/>
      <c r="D304" s="23"/>
      <c r="E304" s="23" t="s">
        <v>129</v>
      </c>
      <c r="F304" s="23"/>
      <c r="G304" s="23"/>
      <c r="H304" s="23"/>
      <c r="I304" s="23" t="s">
        <v>127</v>
      </c>
      <c r="J304" s="23"/>
      <c r="K304" s="23"/>
      <c r="L304" s="23"/>
    </row>
    <row r="305" spans="1:15" ht="30" customHeight="1" x14ac:dyDescent="0.15">
      <c r="A305" s="23" t="s">
        <v>130</v>
      </c>
      <c r="B305" s="23"/>
      <c r="C305" s="23"/>
      <c r="D305" s="23"/>
      <c r="E305" s="23" t="s">
        <v>131</v>
      </c>
      <c r="F305" s="23"/>
      <c r="G305" s="23"/>
      <c r="H305" s="23"/>
      <c r="I305" s="23" t="s">
        <v>132</v>
      </c>
      <c r="J305" s="23"/>
      <c r="K305" s="23"/>
      <c r="L305" s="23"/>
    </row>
    <row r="306" spans="1:15" ht="45" customHeight="1" x14ac:dyDescent="0.15">
      <c r="A306" s="23" t="s">
        <v>133</v>
      </c>
      <c r="B306" s="23"/>
      <c r="C306" s="23"/>
      <c r="D306" s="23"/>
      <c r="E306" s="23" t="s">
        <v>134</v>
      </c>
      <c r="F306" s="23"/>
      <c r="G306" s="23"/>
      <c r="H306" s="23"/>
      <c r="I306" s="23" t="s">
        <v>132</v>
      </c>
      <c r="J306" s="23"/>
      <c r="K306" s="23"/>
      <c r="L306" s="23"/>
    </row>
    <row r="307" spans="1:15" ht="30" customHeight="1" x14ac:dyDescent="0.15">
      <c r="A307" s="23" t="s">
        <v>135</v>
      </c>
      <c r="B307" s="23"/>
      <c r="C307" s="23"/>
      <c r="D307" s="23"/>
      <c r="E307" s="23" t="s">
        <v>136</v>
      </c>
      <c r="F307" s="23"/>
      <c r="G307" s="23"/>
      <c r="H307" s="23"/>
      <c r="I307" s="23" t="s">
        <v>137</v>
      </c>
      <c r="J307" s="23"/>
      <c r="K307" s="23"/>
      <c r="L307" s="23"/>
    </row>
    <row r="308" spans="1:15" ht="15" customHeight="1" x14ac:dyDescent="0.15">
      <c r="A308" s="23" t="s">
        <v>138</v>
      </c>
      <c r="B308" s="23"/>
      <c r="C308" s="23"/>
      <c r="D308" s="23"/>
      <c r="E308" s="23" t="s">
        <v>139</v>
      </c>
      <c r="F308" s="23"/>
      <c r="G308" s="23"/>
      <c r="H308" s="23"/>
      <c r="I308" s="23" t="s">
        <v>127</v>
      </c>
      <c r="J308" s="23"/>
      <c r="K308" s="23"/>
      <c r="L308" s="23"/>
    </row>
    <row r="309" spans="1:15" ht="25.15" customHeight="1" x14ac:dyDescent="0.15">
      <c r="A309" s="27" t="s">
        <v>164</v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1:15" ht="15" customHeight="1" x14ac:dyDescent="0.15"/>
    <row r="311" spans="1:15" ht="60" customHeight="1" x14ac:dyDescent="0.15">
      <c r="A311" s="25" t="s">
        <v>51</v>
      </c>
      <c r="B311" s="25"/>
      <c r="C311" s="25"/>
      <c r="D311" s="23" t="s">
        <v>145</v>
      </c>
      <c r="E311" s="23"/>
      <c r="F311" s="23"/>
      <c r="G311" s="23"/>
      <c r="H311" s="23"/>
      <c r="I311" s="23"/>
      <c r="J311" s="23"/>
      <c r="K311" s="28" t="s">
        <v>53</v>
      </c>
      <c r="L311" s="28"/>
      <c r="M311" s="24" t="s">
        <v>165</v>
      </c>
      <c r="N311" s="24"/>
    </row>
    <row r="312" spans="1:15" ht="15" customHeight="1" x14ac:dyDescent="0.15"/>
    <row r="313" spans="1:15" ht="40.15" customHeight="1" x14ac:dyDescent="0.15">
      <c r="A313" s="25" t="s">
        <v>55</v>
      </c>
      <c r="B313" s="25"/>
      <c r="C313" s="25"/>
      <c r="D313" s="23" t="s">
        <v>147</v>
      </c>
      <c r="E313" s="23"/>
      <c r="F313" s="23"/>
      <c r="G313" s="23"/>
      <c r="H313" s="23"/>
      <c r="I313" s="23"/>
      <c r="J313" s="23"/>
    </row>
    <row r="314" spans="1:15" ht="15" customHeight="1" x14ac:dyDescent="0.15"/>
    <row r="315" spans="1:15" ht="19.899999999999999" customHeight="1" x14ac:dyDescent="0.15">
      <c r="A315" s="25" t="s">
        <v>57</v>
      </c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5" ht="19.899999999999999" customHeight="1" x14ac:dyDescent="0.15">
      <c r="A316" s="25" t="s">
        <v>58</v>
      </c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</row>
    <row r="317" spans="1:15" ht="30" customHeight="1" x14ac:dyDescent="0.15">
      <c r="A317" s="24" t="s">
        <v>59</v>
      </c>
      <c r="B317" s="24" t="s">
        <v>60</v>
      </c>
      <c r="C317" s="24"/>
      <c r="D317" s="24"/>
      <c r="E317" s="24" t="s">
        <v>61</v>
      </c>
      <c r="F317" s="24"/>
      <c r="G317" s="24" t="s">
        <v>62</v>
      </c>
      <c r="H317" s="24"/>
      <c r="I317" s="24"/>
      <c r="J317" s="24" t="s">
        <v>63</v>
      </c>
      <c r="K317" s="24"/>
      <c r="L317" s="24"/>
      <c r="M317" s="24" t="s">
        <v>64</v>
      </c>
      <c r="N317" s="24"/>
    </row>
    <row r="318" spans="1:15" ht="30" customHeight="1" x14ac:dyDescent="0.15">
      <c r="A318" s="24"/>
      <c r="B318" s="24" t="s">
        <v>65</v>
      </c>
      <c r="C318" s="24" t="s">
        <v>65</v>
      </c>
      <c r="D318" s="24" t="s">
        <v>65</v>
      </c>
      <c r="E318" s="24" t="s">
        <v>65</v>
      </c>
      <c r="F318" s="24" t="s">
        <v>65</v>
      </c>
      <c r="G318" s="24" t="s">
        <v>65</v>
      </c>
      <c r="H318" s="24" t="s">
        <v>66</v>
      </c>
      <c r="I318" s="24"/>
      <c r="J318" s="24" t="s">
        <v>67</v>
      </c>
      <c r="K318" s="24" t="s">
        <v>68</v>
      </c>
      <c r="L318" s="24" t="s">
        <v>69</v>
      </c>
      <c r="M318" s="24"/>
      <c r="N318" s="26"/>
      <c r="O318" s="6"/>
    </row>
    <row r="319" spans="1:15" ht="30" customHeight="1" x14ac:dyDescent="0.15">
      <c r="A319" s="24"/>
      <c r="B319" s="24"/>
      <c r="C319" s="24"/>
      <c r="D319" s="24"/>
      <c r="E319" s="24"/>
      <c r="F319" s="24"/>
      <c r="G319" s="24"/>
      <c r="H319" s="5" t="s">
        <v>70</v>
      </c>
      <c r="I319" s="5" t="s">
        <v>71</v>
      </c>
      <c r="J319" s="24"/>
      <c r="K319" s="24"/>
      <c r="L319" s="24"/>
      <c r="M319" s="5" t="s">
        <v>72</v>
      </c>
      <c r="N319" s="5" t="s">
        <v>73</v>
      </c>
    </row>
    <row r="320" spans="1:15" ht="15" customHeight="1" x14ac:dyDescent="0.15">
      <c r="A320" s="5">
        <v>1</v>
      </c>
      <c r="B320" s="5">
        <v>2</v>
      </c>
      <c r="C320" s="5">
        <v>3</v>
      </c>
      <c r="D320" s="5">
        <v>4</v>
      </c>
      <c r="E320" s="5">
        <v>5</v>
      </c>
      <c r="F320" s="5">
        <v>6</v>
      </c>
      <c r="G320" s="5">
        <v>7</v>
      </c>
      <c r="H320" s="5">
        <v>8</v>
      </c>
      <c r="I320" s="5">
        <v>9</v>
      </c>
      <c r="J320" s="5">
        <v>10</v>
      </c>
      <c r="K320" s="5">
        <v>11</v>
      </c>
      <c r="L320" s="5">
        <v>12</v>
      </c>
      <c r="M320" s="5">
        <v>13</v>
      </c>
      <c r="N320" s="5">
        <v>14</v>
      </c>
    </row>
    <row r="321" spans="1:15" ht="45" customHeight="1" x14ac:dyDescent="0.15">
      <c r="A321" s="7" t="s">
        <v>166</v>
      </c>
      <c r="B321" s="5" t="s">
        <v>167</v>
      </c>
      <c r="C321" s="5" t="s">
        <v>76</v>
      </c>
      <c r="D321" s="5" t="s">
        <v>76</v>
      </c>
      <c r="E321" s="5" t="s">
        <v>78</v>
      </c>
      <c r="F321" s="5" t="s">
        <v>79</v>
      </c>
      <c r="G321" s="7" t="s">
        <v>80</v>
      </c>
      <c r="H321" s="5" t="s">
        <v>81</v>
      </c>
      <c r="I321" s="5" t="s">
        <v>82</v>
      </c>
      <c r="J321" s="8">
        <v>100</v>
      </c>
      <c r="K321" s="8">
        <v>100</v>
      </c>
      <c r="L321" s="8">
        <v>100</v>
      </c>
      <c r="M321" s="8">
        <v>10</v>
      </c>
      <c r="N321" s="8"/>
    </row>
    <row r="322" spans="1:15" ht="105" customHeight="1" x14ac:dyDescent="0.15">
      <c r="A322" s="7" t="s">
        <v>166</v>
      </c>
      <c r="B322" s="5" t="s">
        <v>167</v>
      </c>
      <c r="C322" s="5" t="s">
        <v>76</v>
      </c>
      <c r="D322" s="5" t="s">
        <v>76</v>
      </c>
      <c r="E322" s="5" t="s">
        <v>78</v>
      </c>
      <c r="F322" s="5" t="s">
        <v>79</v>
      </c>
      <c r="G322" s="7" t="s">
        <v>83</v>
      </c>
      <c r="H322" s="5" t="s">
        <v>81</v>
      </c>
      <c r="I322" s="5" t="s">
        <v>82</v>
      </c>
      <c r="J322" s="8">
        <v>100</v>
      </c>
      <c r="K322" s="8">
        <v>100</v>
      </c>
      <c r="L322" s="8">
        <v>100</v>
      </c>
      <c r="M322" s="8">
        <v>10</v>
      </c>
      <c r="N322" s="8"/>
    </row>
    <row r="323" spans="1:15" ht="15" customHeight="1" x14ac:dyDescent="0.15"/>
    <row r="324" spans="1:15" ht="19.899999999999999" customHeight="1" x14ac:dyDescent="0.15">
      <c r="A324" s="25" t="s">
        <v>84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  <row r="325" spans="1:15" ht="30" customHeight="1" x14ac:dyDescent="0.15">
      <c r="A325" s="24" t="s">
        <v>59</v>
      </c>
      <c r="B325" s="24" t="s">
        <v>60</v>
      </c>
      <c r="C325" s="24"/>
      <c r="D325" s="24"/>
      <c r="E325" s="24" t="s">
        <v>61</v>
      </c>
      <c r="F325" s="24"/>
      <c r="G325" s="24" t="s">
        <v>85</v>
      </c>
      <c r="H325" s="24"/>
      <c r="I325" s="24"/>
      <c r="J325" s="24" t="s">
        <v>86</v>
      </c>
      <c r="K325" s="24"/>
      <c r="L325" s="24"/>
      <c r="M325" s="24" t="s">
        <v>87</v>
      </c>
      <c r="N325" s="24"/>
    </row>
    <row r="326" spans="1:15" ht="30" customHeight="1" x14ac:dyDescent="0.15">
      <c r="A326" s="24"/>
      <c r="B326" s="24" t="s">
        <v>150</v>
      </c>
      <c r="C326" s="24" t="s">
        <v>89</v>
      </c>
      <c r="D326" s="24" t="s">
        <v>88</v>
      </c>
      <c r="E326" s="24" t="s">
        <v>91</v>
      </c>
      <c r="F326" s="24" t="s">
        <v>79</v>
      </c>
      <c r="G326" s="24" t="s">
        <v>65</v>
      </c>
      <c r="H326" s="24" t="s">
        <v>66</v>
      </c>
      <c r="I326" s="24"/>
      <c r="J326" s="24" t="s">
        <v>67</v>
      </c>
      <c r="K326" s="24" t="s">
        <v>68</v>
      </c>
      <c r="L326" s="24" t="s">
        <v>69</v>
      </c>
      <c r="M326" s="24"/>
      <c r="N326" s="26"/>
      <c r="O326" s="6"/>
    </row>
    <row r="327" spans="1:15" ht="30" customHeight="1" x14ac:dyDescent="0.15">
      <c r="A327" s="24"/>
      <c r="B327" s="24"/>
      <c r="C327" s="24"/>
      <c r="D327" s="24"/>
      <c r="E327" s="24"/>
      <c r="F327" s="24"/>
      <c r="G327" s="24"/>
      <c r="H327" s="5" t="s">
        <v>70</v>
      </c>
      <c r="I327" s="5" t="s">
        <v>71</v>
      </c>
      <c r="J327" s="24"/>
      <c r="K327" s="24"/>
      <c r="L327" s="24"/>
      <c r="M327" s="5" t="s">
        <v>72</v>
      </c>
      <c r="N327" s="5" t="s">
        <v>73</v>
      </c>
    </row>
    <row r="328" spans="1:15" ht="15" customHeight="1" x14ac:dyDescent="0.15">
      <c r="A328" s="5">
        <v>1</v>
      </c>
      <c r="B328" s="5">
        <v>2</v>
      </c>
      <c r="C328" s="5">
        <v>3</v>
      </c>
      <c r="D328" s="5">
        <v>4</v>
      </c>
      <c r="E328" s="5">
        <v>5</v>
      </c>
      <c r="F328" s="5">
        <v>6</v>
      </c>
      <c r="G328" s="5">
        <v>7</v>
      </c>
      <c r="H328" s="5">
        <v>8</v>
      </c>
      <c r="I328" s="5">
        <v>9</v>
      </c>
      <c r="J328" s="5">
        <v>10</v>
      </c>
      <c r="K328" s="5">
        <v>11</v>
      </c>
      <c r="L328" s="5">
        <v>12</v>
      </c>
      <c r="M328" s="5">
        <v>13</v>
      </c>
      <c r="N328" s="5">
        <v>14</v>
      </c>
    </row>
    <row r="329" spans="1:15" ht="30" customHeight="1" x14ac:dyDescent="0.15">
      <c r="A329" s="7" t="s">
        <v>166</v>
      </c>
      <c r="B329" s="5" t="s">
        <v>167</v>
      </c>
      <c r="C329" s="5" t="s">
        <v>76</v>
      </c>
      <c r="D329" s="5" t="s">
        <v>76</v>
      </c>
      <c r="E329" s="5" t="s">
        <v>78</v>
      </c>
      <c r="F329" s="5" t="s">
        <v>79</v>
      </c>
      <c r="G329" s="7" t="s">
        <v>92</v>
      </c>
      <c r="H329" s="7" t="s">
        <v>93</v>
      </c>
      <c r="I329" s="5" t="s">
        <v>94</v>
      </c>
      <c r="J329" s="8">
        <v>2576</v>
      </c>
      <c r="K329" s="8">
        <v>2848</v>
      </c>
      <c r="L329" s="8">
        <v>3120</v>
      </c>
      <c r="M329" s="8">
        <v>10</v>
      </c>
      <c r="N329" s="8"/>
    </row>
    <row r="330" spans="1:15" ht="15" customHeight="1" x14ac:dyDescent="0.15"/>
    <row r="331" spans="1:15" ht="19.899999999999999" customHeight="1" x14ac:dyDescent="0.15">
      <c r="A331" s="25" t="s">
        <v>95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</row>
    <row r="332" spans="1:15" ht="30" customHeight="1" x14ac:dyDescent="0.15">
      <c r="A332" s="24" t="s">
        <v>59</v>
      </c>
      <c r="B332" s="24" t="s">
        <v>96</v>
      </c>
      <c r="C332" s="24" t="s">
        <v>97</v>
      </c>
      <c r="D332" s="24"/>
      <c r="E332" s="24"/>
      <c r="F332" s="24" t="s">
        <v>98</v>
      </c>
      <c r="G332" s="24"/>
      <c r="H332" s="24"/>
      <c r="I332" s="24" t="s">
        <v>99</v>
      </c>
      <c r="J332" s="24"/>
      <c r="K332" s="24"/>
      <c r="L332" s="24" t="s">
        <v>100</v>
      </c>
      <c r="M332" s="24"/>
      <c r="N332" s="24"/>
    </row>
    <row r="333" spans="1:15" ht="30" customHeight="1" x14ac:dyDescent="0.15">
      <c r="A333" s="24"/>
      <c r="B333" s="24"/>
      <c r="C333" s="5" t="s">
        <v>67</v>
      </c>
      <c r="D333" s="5" t="s">
        <v>101</v>
      </c>
      <c r="E333" s="5" t="s">
        <v>102</v>
      </c>
      <c r="F333" s="5" t="s">
        <v>67</v>
      </c>
      <c r="G333" s="5" t="s">
        <v>101</v>
      </c>
      <c r="H333" s="5" t="s">
        <v>102</v>
      </c>
      <c r="I333" s="5" t="s">
        <v>67</v>
      </c>
      <c r="J333" s="5" t="s">
        <v>101</v>
      </c>
      <c r="K333" s="5" t="s">
        <v>102</v>
      </c>
      <c r="L333" s="5" t="s">
        <v>67</v>
      </c>
      <c r="M333" s="5" t="s">
        <v>101</v>
      </c>
      <c r="N333" s="5" t="s">
        <v>102</v>
      </c>
    </row>
    <row r="334" spans="1:15" ht="15" customHeight="1" x14ac:dyDescent="0.15">
      <c r="A334" s="5">
        <v>1</v>
      </c>
      <c r="B334" s="5">
        <v>2</v>
      </c>
      <c r="C334" s="5">
        <v>3</v>
      </c>
      <c r="D334" s="5">
        <v>4</v>
      </c>
      <c r="E334" s="5">
        <v>5</v>
      </c>
      <c r="F334" s="5">
        <v>6</v>
      </c>
      <c r="G334" s="5">
        <v>7</v>
      </c>
      <c r="H334" s="5">
        <v>8</v>
      </c>
      <c r="I334" s="5">
        <v>9</v>
      </c>
      <c r="J334" s="5">
        <v>10</v>
      </c>
      <c r="K334" s="5">
        <v>11</v>
      </c>
      <c r="L334" s="5">
        <v>12</v>
      </c>
      <c r="M334" s="5">
        <v>13</v>
      </c>
      <c r="N334" s="5">
        <v>14</v>
      </c>
    </row>
    <row r="335" spans="1:15" ht="30" customHeight="1" x14ac:dyDescent="0.15">
      <c r="A335" s="7" t="s">
        <v>166</v>
      </c>
      <c r="B335" s="8">
        <v>0.45853258540372671</v>
      </c>
      <c r="C335" s="8">
        <v>1</v>
      </c>
      <c r="D335" s="8">
        <f>J335/B335</f>
        <v>0.87947555217016316</v>
      </c>
      <c r="E335" s="8">
        <f>K335/B335</f>
        <v>0.70871774402041943</v>
      </c>
      <c r="F335" s="8">
        <v>1</v>
      </c>
      <c r="G335" s="8">
        <v>1</v>
      </c>
      <c r="H335" s="8">
        <v>1</v>
      </c>
      <c r="I335" s="8">
        <f>B335*C335*F335</f>
        <v>0.45853258540372671</v>
      </c>
      <c r="J335" s="8">
        <v>0.40326819873595504</v>
      </c>
      <c r="K335" s="8">
        <v>0.32497017948717949</v>
      </c>
      <c r="L335" s="8"/>
      <c r="M335" s="8"/>
      <c r="N335" s="8"/>
    </row>
    <row r="336" spans="1:15" ht="15" customHeight="1" x14ac:dyDescent="0.15"/>
    <row r="337" spans="1:14" ht="19.899999999999999" customHeight="1" x14ac:dyDescent="0.15">
      <c r="A337" s="25" t="s">
        <v>103</v>
      </c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ht="19.899999999999999" customHeight="1" x14ac:dyDescent="0.15">
      <c r="A338" s="24" t="s">
        <v>104</v>
      </c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4" ht="19.899999999999999" customHeight="1" x14ac:dyDescent="0.15">
      <c r="A339" s="24" t="s">
        <v>105</v>
      </c>
      <c r="B339" s="24"/>
      <c r="C339" s="24" t="s">
        <v>106</v>
      </c>
      <c r="D339" s="24"/>
      <c r="E339" s="5" t="s">
        <v>107</v>
      </c>
      <c r="F339" s="5" t="s">
        <v>108</v>
      </c>
      <c r="G339" s="24" t="s">
        <v>70</v>
      </c>
      <c r="H339" s="24"/>
      <c r="I339" s="24"/>
      <c r="J339" s="24"/>
      <c r="K339" s="24"/>
      <c r="L339" s="24"/>
    </row>
    <row r="340" spans="1:14" ht="15" customHeight="1" x14ac:dyDescent="0.15">
      <c r="A340" s="24">
        <v>1</v>
      </c>
      <c r="B340" s="24"/>
      <c r="C340" s="24">
        <v>2</v>
      </c>
      <c r="D340" s="24"/>
      <c r="E340" s="5">
        <v>3</v>
      </c>
      <c r="F340" s="5">
        <v>4</v>
      </c>
      <c r="G340" s="24">
        <v>5</v>
      </c>
      <c r="H340" s="24"/>
      <c r="I340" s="24"/>
      <c r="J340" s="24"/>
      <c r="K340" s="24"/>
      <c r="L340" s="24"/>
    </row>
    <row r="341" spans="1:14" ht="19.899999999999999" customHeight="1" x14ac:dyDescent="0.15">
      <c r="A341" s="24"/>
      <c r="B341" s="24"/>
      <c r="C341" s="24"/>
      <c r="D341" s="24"/>
      <c r="E341" s="5"/>
      <c r="F341" s="5"/>
      <c r="G341" s="23"/>
      <c r="H341" s="23"/>
      <c r="I341" s="23"/>
      <c r="J341" s="23"/>
      <c r="K341" s="23"/>
      <c r="L341" s="23"/>
    </row>
    <row r="342" spans="1:14" ht="15" customHeight="1" x14ac:dyDescent="0.15"/>
    <row r="343" spans="1:14" ht="19.899999999999999" customHeight="1" x14ac:dyDescent="0.15">
      <c r="A343" s="25" t="s">
        <v>109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1:14" ht="19.899999999999999" customHeight="1" x14ac:dyDescent="0.15">
      <c r="A344" s="25" t="s">
        <v>110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1:14" ht="15" customHeight="1" x14ac:dyDescent="0.15">
      <c r="A345" s="5" t="s">
        <v>111</v>
      </c>
      <c r="B345" s="23" t="s">
        <v>112</v>
      </c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1:14" ht="30" customHeight="1" x14ac:dyDescent="0.15">
      <c r="A346" s="5" t="s">
        <v>113</v>
      </c>
      <c r="B346" s="23" t="s">
        <v>114</v>
      </c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1:14" ht="15" customHeight="1" x14ac:dyDescent="0.15">
      <c r="A347" s="5" t="s">
        <v>115</v>
      </c>
      <c r="B347" s="23" t="s">
        <v>116</v>
      </c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4" ht="15" customHeight="1" x14ac:dyDescent="0.15">
      <c r="A348" s="5" t="s">
        <v>117</v>
      </c>
      <c r="B348" s="23" t="s">
        <v>118</v>
      </c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1:14" ht="15" customHeight="1" x14ac:dyDescent="0.15">
      <c r="A349" s="5" t="s">
        <v>119</v>
      </c>
      <c r="B349" s="23" t="s">
        <v>151</v>
      </c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4" ht="15" customHeight="1" x14ac:dyDescent="0.15"/>
    <row r="351" spans="1:14" ht="19.899999999999999" customHeight="1" x14ac:dyDescent="0.15">
      <c r="A351" s="25" t="s">
        <v>121</v>
      </c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1:14" ht="19.899999999999999" customHeight="1" x14ac:dyDescent="0.15">
      <c r="A352" s="24" t="s">
        <v>122</v>
      </c>
      <c r="B352" s="24"/>
      <c r="C352" s="24"/>
      <c r="D352" s="24"/>
      <c r="E352" s="24" t="s">
        <v>123</v>
      </c>
      <c r="F352" s="24"/>
      <c r="G352" s="24"/>
      <c r="H352" s="24"/>
      <c r="I352" s="24" t="s">
        <v>124</v>
      </c>
      <c r="J352" s="24"/>
      <c r="K352" s="24"/>
      <c r="L352" s="24"/>
    </row>
    <row r="353" spans="1:12" ht="15" customHeight="1" x14ac:dyDescent="0.15">
      <c r="A353" s="24" t="s">
        <v>111</v>
      </c>
      <c r="B353" s="24"/>
      <c r="C353" s="24"/>
      <c r="D353" s="24"/>
      <c r="E353" s="24" t="s">
        <v>113</v>
      </c>
      <c r="F353" s="24"/>
      <c r="G353" s="24"/>
      <c r="H353" s="24"/>
      <c r="I353" s="24" t="s">
        <v>115</v>
      </c>
      <c r="J353" s="24"/>
      <c r="K353" s="24"/>
      <c r="L353" s="24"/>
    </row>
    <row r="354" spans="1:12" ht="60" customHeight="1" x14ac:dyDescent="0.15">
      <c r="A354" s="23" t="s">
        <v>125</v>
      </c>
      <c r="B354" s="23"/>
      <c r="C354" s="23"/>
      <c r="D354" s="23"/>
      <c r="E354" s="23" t="s">
        <v>126</v>
      </c>
      <c r="F354" s="23"/>
      <c r="G354" s="23"/>
      <c r="H354" s="23"/>
      <c r="I354" s="23" t="s">
        <v>127</v>
      </c>
      <c r="J354" s="23"/>
      <c r="K354" s="23"/>
      <c r="L354" s="23"/>
    </row>
    <row r="355" spans="1:12" ht="30" customHeight="1" x14ac:dyDescent="0.15">
      <c r="A355" s="23" t="s">
        <v>128</v>
      </c>
      <c r="B355" s="23"/>
      <c r="C355" s="23"/>
      <c r="D355" s="23"/>
      <c r="E355" s="23" t="s">
        <v>129</v>
      </c>
      <c r="F355" s="23"/>
      <c r="G355" s="23"/>
      <c r="H355" s="23"/>
      <c r="I355" s="23" t="s">
        <v>127</v>
      </c>
      <c r="J355" s="23"/>
      <c r="K355" s="23"/>
      <c r="L355" s="23"/>
    </row>
    <row r="356" spans="1:12" ht="30" customHeight="1" x14ac:dyDescent="0.15">
      <c r="A356" s="23" t="s">
        <v>130</v>
      </c>
      <c r="B356" s="23"/>
      <c r="C356" s="23"/>
      <c r="D356" s="23"/>
      <c r="E356" s="23" t="s">
        <v>131</v>
      </c>
      <c r="F356" s="23"/>
      <c r="G356" s="23"/>
      <c r="H356" s="23"/>
      <c r="I356" s="23" t="s">
        <v>132</v>
      </c>
      <c r="J356" s="23"/>
      <c r="K356" s="23"/>
      <c r="L356" s="23"/>
    </row>
    <row r="357" spans="1:12" ht="45" customHeight="1" x14ac:dyDescent="0.15">
      <c r="A357" s="23" t="s">
        <v>133</v>
      </c>
      <c r="B357" s="23"/>
      <c r="C357" s="23"/>
      <c r="D357" s="23"/>
      <c r="E357" s="23" t="s">
        <v>134</v>
      </c>
      <c r="F357" s="23"/>
      <c r="G357" s="23"/>
      <c r="H357" s="23"/>
      <c r="I357" s="23" t="s">
        <v>132</v>
      </c>
      <c r="J357" s="23"/>
      <c r="K357" s="23"/>
      <c r="L357" s="23"/>
    </row>
    <row r="358" spans="1:12" ht="30" customHeight="1" x14ac:dyDescent="0.15">
      <c r="A358" s="23" t="s">
        <v>135</v>
      </c>
      <c r="B358" s="23"/>
      <c r="C358" s="23"/>
      <c r="D358" s="23"/>
      <c r="E358" s="23" t="s">
        <v>136</v>
      </c>
      <c r="F358" s="23"/>
      <c r="G358" s="23"/>
      <c r="H358" s="23"/>
      <c r="I358" s="23" t="s">
        <v>137</v>
      </c>
      <c r="J358" s="23"/>
      <c r="K358" s="23"/>
      <c r="L358" s="23"/>
    </row>
    <row r="359" spans="1:12" ht="15" customHeight="1" x14ac:dyDescent="0.15">
      <c r="A359" s="23" t="s">
        <v>138</v>
      </c>
      <c r="B359" s="23"/>
      <c r="C359" s="23"/>
      <c r="D359" s="23"/>
      <c r="E359" s="23" t="s">
        <v>139</v>
      </c>
      <c r="F359" s="23"/>
      <c r="G359" s="23"/>
      <c r="H359" s="23"/>
      <c r="I359" s="23" t="s">
        <v>127</v>
      </c>
      <c r="J359" s="23"/>
      <c r="K359" s="23"/>
      <c r="L359" s="23"/>
    </row>
  </sheetData>
  <sheetProtection password="B712" sheet="1" objects="1" scenarios="1"/>
  <mergeCells count="645">
    <mergeCell ref="A1:N1"/>
    <mergeCell ref="A3:N3"/>
    <mergeCell ref="A5:C5"/>
    <mergeCell ref="D5:J5"/>
    <mergeCell ref="K5:L5"/>
    <mergeCell ref="M5:N5"/>
    <mergeCell ref="H12:I12"/>
    <mergeCell ref="J12:J13"/>
    <mergeCell ref="K12:K13"/>
    <mergeCell ref="L12:L13"/>
    <mergeCell ref="A18:N18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2"/>
    <mergeCell ref="B12:B13"/>
    <mergeCell ref="C12:C13"/>
    <mergeCell ref="D12:D13"/>
    <mergeCell ref="E12:E13"/>
    <mergeCell ref="F12:F13"/>
    <mergeCell ref="G12:G13"/>
    <mergeCell ref="A25:N25"/>
    <mergeCell ref="A26:A27"/>
    <mergeCell ref="B26:B27"/>
    <mergeCell ref="C26:E26"/>
    <mergeCell ref="F26:H26"/>
    <mergeCell ref="I26:K26"/>
    <mergeCell ref="L26:N26"/>
    <mergeCell ref="M19:N20"/>
    <mergeCell ref="B20:B21"/>
    <mergeCell ref="C20:C21"/>
    <mergeCell ref="D20:D21"/>
    <mergeCell ref="E20:E21"/>
    <mergeCell ref="F20:F21"/>
    <mergeCell ref="G20:G21"/>
    <mergeCell ref="H20:I20"/>
    <mergeCell ref="J20:J21"/>
    <mergeCell ref="K20:K21"/>
    <mergeCell ref="L20:L21"/>
    <mergeCell ref="A19:A21"/>
    <mergeCell ref="B19:D19"/>
    <mergeCell ref="E19:F19"/>
    <mergeCell ref="G19:I19"/>
    <mergeCell ref="J19:L19"/>
    <mergeCell ref="A34:B34"/>
    <mergeCell ref="C34:D34"/>
    <mergeCell ref="G34:L34"/>
    <mergeCell ref="A35:B35"/>
    <mergeCell ref="C35:D35"/>
    <mergeCell ref="G35:L35"/>
    <mergeCell ref="A31:N31"/>
    <mergeCell ref="A32:L32"/>
    <mergeCell ref="A33:B33"/>
    <mergeCell ref="C33:D33"/>
    <mergeCell ref="G33:L33"/>
    <mergeCell ref="B42:L42"/>
    <mergeCell ref="B43:L43"/>
    <mergeCell ref="A45:N45"/>
    <mergeCell ref="A46:D46"/>
    <mergeCell ref="E46:H46"/>
    <mergeCell ref="I46:L46"/>
    <mergeCell ref="A37:N37"/>
    <mergeCell ref="A38:N38"/>
    <mergeCell ref="B39:L39"/>
    <mergeCell ref="B40:L40"/>
    <mergeCell ref="B41:L41"/>
    <mergeCell ref="A49:D49"/>
    <mergeCell ref="E49:H49"/>
    <mergeCell ref="I49:L49"/>
    <mergeCell ref="A50:D50"/>
    <mergeCell ref="E50:H50"/>
    <mergeCell ref="I50:L50"/>
    <mergeCell ref="A47:D47"/>
    <mergeCell ref="E47:H47"/>
    <mergeCell ref="I47:L47"/>
    <mergeCell ref="A48:D48"/>
    <mergeCell ref="E48:H48"/>
    <mergeCell ref="I48:L48"/>
    <mergeCell ref="A53:D53"/>
    <mergeCell ref="E53:H53"/>
    <mergeCell ref="I53:L53"/>
    <mergeCell ref="A54:N54"/>
    <mergeCell ref="A56:C56"/>
    <mergeCell ref="D56:J56"/>
    <mergeCell ref="K56:L56"/>
    <mergeCell ref="M56:N56"/>
    <mergeCell ref="A51:D51"/>
    <mergeCell ref="E51:H51"/>
    <mergeCell ref="I51:L51"/>
    <mergeCell ref="A52:D52"/>
    <mergeCell ref="E52:H52"/>
    <mergeCell ref="I52:L52"/>
    <mergeCell ref="H63:I63"/>
    <mergeCell ref="J63:J64"/>
    <mergeCell ref="K63:K64"/>
    <mergeCell ref="L63:L64"/>
    <mergeCell ref="A69:N69"/>
    <mergeCell ref="A58:C58"/>
    <mergeCell ref="D58:J58"/>
    <mergeCell ref="A60:N60"/>
    <mergeCell ref="A61:N61"/>
    <mergeCell ref="A62:A64"/>
    <mergeCell ref="B62:D62"/>
    <mergeCell ref="E62:F62"/>
    <mergeCell ref="G62:I62"/>
    <mergeCell ref="J62:L62"/>
    <mergeCell ref="M62:N63"/>
    <mergeCell ref="B63:B64"/>
    <mergeCell ref="C63:C64"/>
    <mergeCell ref="D63:D64"/>
    <mergeCell ref="E63:E64"/>
    <mergeCell ref="F63:F64"/>
    <mergeCell ref="G63:G64"/>
    <mergeCell ref="A76:N76"/>
    <mergeCell ref="A77:A78"/>
    <mergeCell ref="B77:B78"/>
    <mergeCell ref="C77:E77"/>
    <mergeCell ref="F77:H77"/>
    <mergeCell ref="I77:K77"/>
    <mergeCell ref="L77:N77"/>
    <mergeCell ref="M70:N71"/>
    <mergeCell ref="B71:B72"/>
    <mergeCell ref="C71:C72"/>
    <mergeCell ref="D71:D72"/>
    <mergeCell ref="E71:E72"/>
    <mergeCell ref="F71:F72"/>
    <mergeCell ref="G71:G72"/>
    <mergeCell ref="H71:I71"/>
    <mergeCell ref="J71:J72"/>
    <mergeCell ref="K71:K72"/>
    <mergeCell ref="L71:L72"/>
    <mergeCell ref="A70:A72"/>
    <mergeCell ref="B70:D70"/>
    <mergeCell ref="E70:F70"/>
    <mergeCell ref="G70:I70"/>
    <mergeCell ref="J70:L70"/>
    <mergeCell ref="A85:B85"/>
    <mergeCell ref="C85:D85"/>
    <mergeCell ref="G85:L85"/>
    <mergeCell ref="A86:B86"/>
    <mergeCell ref="C86:D86"/>
    <mergeCell ref="G86:L86"/>
    <mergeCell ref="A82:N82"/>
    <mergeCell ref="A83:L83"/>
    <mergeCell ref="A84:B84"/>
    <mergeCell ref="C84:D84"/>
    <mergeCell ref="G84:L84"/>
    <mergeCell ref="B93:L93"/>
    <mergeCell ref="B94:L94"/>
    <mergeCell ref="A96:N96"/>
    <mergeCell ref="A97:D97"/>
    <mergeCell ref="E97:H97"/>
    <mergeCell ref="I97:L97"/>
    <mergeCell ref="A88:N88"/>
    <mergeCell ref="A89:N89"/>
    <mergeCell ref="B90:L90"/>
    <mergeCell ref="B91:L91"/>
    <mergeCell ref="B92:L92"/>
    <mergeCell ref="A100:D100"/>
    <mergeCell ref="E100:H100"/>
    <mergeCell ref="I100:L100"/>
    <mergeCell ref="A101:D101"/>
    <mergeCell ref="E101:H101"/>
    <mergeCell ref="I101:L101"/>
    <mergeCell ref="A98:D98"/>
    <mergeCell ref="E98:H98"/>
    <mergeCell ref="I98:L98"/>
    <mergeCell ref="A99:D99"/>
    <mergeCell ref="E99:H99"/>
    <mergeCell ref="I99:L99"/>
    <mergeCell ref="A104:D104"/>
    <mergeCell ref="E104:H104"/>
    <mergeCell ref="I104:L104"/>
    <mergeCell ref="A105:N105"/>
    <mergeCell ref="A107:C107"/>
    <mergeCell ref="D107:J107"/>
    <mergeCell ref="K107:L107"/>
    <mergeCell ref="M107:N107"/>
    <mergeCell ref="A102:D102"/>
    <mergeCell ref="E102:H102"/>
    <mergeCell ref="I102:L102"/>
    <mergeCell ref="A103:D103"/>
    <mergeCell ref="E103:H103"/>
    <mergeCell ref="I103:L103"/>
    <mergeCell ref="H114:I114"/>
    <mergeCell ref="J114:J115"/>
    <mergeCell ref="K114:K115"/>
    <mergeCell ref="L114:L115"/>
    <mergeCell ref="A120:N120"/>
    <mergeCell ref="A109:C109"/>
    <mergeCell ref="D109:J109"/>
    <mergeCell ref="A111:N111"/>
    <mergeCell ref="A112:N112"/>
    <mergeCell ref="A113:A115"/>
    <mergeCell ref="B113:D113"/>
    <mergeCell ref="E113:F113"/>
    <mergeCell ref="G113:I113"/>
    <mergeCell ref="J113:L113"/>
    <mergeCell ref="M113:N114"/>
    <mergeCell ref="B114:B115"/>
    <mergeCell ref="C114:C115"/>
    <mergeCell ref="D114:D115"/>
    <mergeCell ref="E114:E115"/>
    <mergeCell ref="F114:F115"/>
    <mergeCell ref="G114:G115"/>
    <mergeCell ref="A127:N127"/>
    <mergeCell ref="A128:A129"/>
    <mergeCell ref="B128:B129"/>
    <mergeCell ref="C128:E128"/>
    <mergeCell ref="F128:H128"/>
    <mergeCell ref="I128:K128"/>
    <mergeCell ref="L128:N128"/>
    <mergeCell ref="M121:N122"/>
    <mergeCell ref="B122:B123"/>
    <mergeCell ref="C122:C123"/>
    <mergeCell ref="D122:D123"/>
    <mergeCell ref="E122:E123"/>
    <mergeCell ref="F122:F123"/>
    <mergeCell ref="G122:G123"/>
    <mergeCell ref="H122:I122"/>
    <mergeCell ref="J122:J123"/>
    <mergeCell ref="K122:K123"/>
    <mergeCell ref="L122:L123"/>
    <mergeCell ref="A121:A123"/>
    <mergeCell ref="B121:D121"/>
    <mergeCell ref="E121:F121"/>
    <mergeCell ref="G121:I121"/>
    <mergeCell ref="J121:L121"/>
    <mergeCell ref="A136:B136"/>
    <mergeCell ref="C136:D136"/>
    <mergeCell ref="G136:L136"/>
    <mergeCell ref="A137:B137"/>
    <mergeCell ref="C137:D137"/>
    <mergeCell ref="G137:L137"/>
    <mergeCell ref="A133:N133"/>
    <mergeCell ref="A134:L134"/>
    <mergeCell ref="A135:B135"/>
    <mergeCell ref="C135:D135"/>
    <mergeCell ref="G135:L135"/>
    <mergeCell ref="B144:L144"/>
    <mergeCell ref="B145:L145"/>
    <mergeCell ref="A147:N147"/>
    <mergeCell ref="A148:D148"/>
    <mergeCell ref="E148:H148"/>
    <mergeCell ref="I148:L148"/>
    <mergeCell ref="A139:N139"/>
    <mergeCell ref="A140:N140"/>
    <mergeCell ref="B141:L141"/>
    <mergeCell ref="B142:L142"/>
    <mergeCell ref="B143:L143"/>
    <mergeCell ref="A151:D151"/>
    <mergeCell ref="E151:H151"/>
    <mergeCell ref="I151:L151"/>
    <mergeCell ref="A152:D152"/>
    <mergeCell ref="E152:H152"/>
    <mergeCell ref="I152:L152"/>
    <mergeCell ref="A149:D149"/>
    <mergeCell ref="E149:H149"/>
    <mergeCell ref="I149:L149"/>
    <mergeCell ref="A150:D150"/>
    <mergeCell ref="E150:H150"/>
    <mergeCell ref="I150:L150"/>
    <mergeCell ref="A155:D155"/>
    <mergeCell ref="E155:H155"/>
    <mergeCell ref="I155:L155"/>
    <mergeCell ref="A156:N156"/>
    <mergeCell ref="A158:C158"/>
    <mergeCell ref="D158:J158"/>
    <mergeCell ref="K158:L158"/>
    <mergeCell ref="M158:N158"/>
    <mergeCell ref="A153:D153"/>
    <mergeCell ref="E153:H153"/>
    <mergeCell ref="I153:L153"/>
    <mergeCell ref="A154:D154"/>
    <mergeCell ref="E154:H154"/>
    <mergeCell ref="I154:L154"/>
    <mergeCell ref="H165:I165"/>
    <mergeCell ref="J165:J166"/>
    <mergeCell ref="K165:K166"/>
    <mergeCell ref="L165:L166"/>
    <mergeCell ref="A171:N171"/>
    <mergeCell ref="A160:C160"/>
    <mergeCell ref="D160:J160"/>
    <mergeCell ref="A162:N162"/>
    <mergeCell ref="A163:N163"/>
    <mergeCell ref="A164:A166"/>
    <mergeCell ref="B164:D164"/>
    <mergeCell ref="E164:F164"/>
    <mergeCell ref="G164:I164"/>
    <mergeCell ref="J164:L164"/>
    <mergeCell ref="M164:N165"/>
    <mergeCell ref="B165:B166"/>
    <mergeCell ref="C165:C166"/>
    <mergeCell ref="D165:D166"/>
    <mergeCell ref="E165:E166"/>
    <mergeCell ref="F165:F166"/>
    <mergeCell ref="G165:G166"/>
    <mergeCell ref="A178:N178"/>
    <mergeCell ref="A179:A180"/>
    <mergeCell ref="B179:B180"/>
    <mergeCell ref="C179:E179"/>
    <mergeCell ref="F179:H179"/>
    <mergeCell ref="I179:K179"/>
    <mergeCell ref="L179:N179"/>
    <mergeCell ref="M172:N173"/>
    <mergeCell ref="B173:B174"/>
    <mergeCell ref="C173:C174"/>
    <mergeCell ref="D173:D174"/>
    <mergeCell ref="E173:E174"/>
    <mergeCell ref="F173:F174"/>
    <mergeCell ref="G173:G174"/>
    <mergeCell ref="H173:I173"/>
    <mergeCell ref="J173:J174"/>
    <mergeCell ref="K173:K174"/>
    <mergeCell ref="L173:L174"/>
    <mergeCell ref="A172:A174"/>
    <mergeCell ref="B172:D172"/>
    <mergeCell ref="E172:F172"/>
    <mergeCell ref="G172:I172"/>
    <mergeCell ref="J172:L172"/>
    <mergeCell ref="A187:B187"/>
    <mergeCell ref="C187:D187"/>
    <mergeCell ref="G187:L187"/>
    <mergeCell ref="A188:B188"/>
    <mergeCell ref="C188:D188"/>
    <mergeCell ref="G188:L188"/>
    <mergeCell ref="A184:N184"/>
    <mergeCell ref="A185:L185"/>
    <mergeCell ref="A186:B186"/>
    <mergeCell ref="C186:D186"/>
    <mergeCell ref="G186:L186"/>
    <mergeCell ref="B195:L195"/>
    <mergeCell ref="B196:L196"/>
    <mergeCell ref="A198:N198"/>
    <mergeCell ref="A199:D199"/>
    <mergeCell ref="E199:H199"/>
    <mergeCell ref="I199:L199"/>
    <mergeCell ref="A190:N190"/>
    <mergeCell ref="A191:N191"/>
    <mergeCell ref="B192:L192"/>
    <mergeCell ref="B193:L193"/>
    <mergeCell ref="B194:L194"/>
    <mergeCell ref="A202:D202"/>
    <mergeCell ref="E202:H202"/>
    <mergeCell ref="I202:L202"/>
    <mergeCell ref="A203:D203"/>
    <mergeCell ref="E203:H203"/>
    <mergeCell ref="I203:L203"/>
    <mergeCell ref="A200:D200"/>
    <mergeCell ref="E200:H200"/>
    <mergeCell ref="I200:L200"/>
    <mergeCell ref="A201:D201"/>
    <mergeCell ref="E201:H201"/>
    <mergeCell ref="I201:L201"/>
    <mergeCell ref="A206:D206"/>
    <mergeCell ref="E206:H206"/>
    <mergeCell ref="I206:L206"/>
    <mergeCell ref="A207:N207"/>
    <mergeCell ref="A209:C209"/>
    <mergeCell ref="D209:J209"/>
    <mergeCell ref="K209:L209"/>
    <mergeCell ref="M209:N209"/>
    <mergeCell ref="A204:D204"/>
    <mergeCell ref="E204:H204"/>
    <mergeCell ref="I204:L204"/>
    <mergeCell ref="A205:D205"/>
    <mergeCell ref="E205:H205"/>
    <mergeCell ref="I205:L205"/>
    <mergeCell ref="H216:I216"/>
    <mergeCell ref="J216:J217"/>
    <mergeCell ref="K216:K217"/>
    <mergeCell ref="L216:L217"/>
    <mergeCell ref="A222:N222"/>
    <mergeCell ref="A211:C211"/>
    <mergeCell ref="D211:J211"/>
    <mergeCell ref="A213:N213"/>
    <mergeCell ref="A214:N214"/>
    <mergeCell ref="A215:A217"/>
    <mergeCell ref="B215:D215"/>
    <mergeCell ref="E215:F215"/>
    <mergeCell ref="G215:I215"/>
    <mergeCell ref="J215:L215"/>
    <mergeCell ref="M215:N216"/>
    <mergeCell ref="B216:B217"/>
    <mergeCell ref="C216:C217"/>
    <mergeCell ref="D216:D217"/>
    <mergeCell ref="E216:E217"/>
    <mergeCell ref="F216:F217"/>
    <mergeCell ref="G216:G217"/>
    <mergeCell ref="A229:N229"/>
    <mergeCell ref="A230:A231"/>
    <mergeCell ref="B230:B231"/>
    <mergeCell ref="C230:E230"/>
    <mergeCell ref="F230:H230"/>
    <mergeCell ref="I230:K230"/>
    <mergeCell ref="L230:N230"/>
    <mergeCell ref="M223:N224"/>
    <mergeCell ref="B224:B225"/>
    <mergeCell ref="C224:C225"/>
    <mergeCell ref="D224:D225"/>
    <mergeCell ref="E224:E225"/>
    <mergeCell ref="F224:F225"/>
    <mergeCell ref="G224:G225"/>
    <mergeCell ref="H224:I224"/>
    <mergeCell ref="J224:J225"/>
    <mergeCell ref="K224:K225"/>
    <mergeCell ref="L224:L225"/>
    <mergeCell ref="A223:A225"/>
    <mergeCell ref="B223:D223"/>
    <mergeCell ref="E223:F223"/>
    <mergeCell ref="G223:I223"/>
    <mergeCell ref="J223:L223"/>
    <mergeCell ref="A238:B238"/>
    <mergeCell ref="C238:D238"/>
    <mergeCell ref="G238:L238"/>
    <mergeCell ref="A239:B239"/>
    <mergeCell ref="C239:D239"/>
    <mergeCell ref="G239:L239"/>
    <mergeCell ref="A235:N235"/>
    <mergeCell ref="A236:L236"/>
    <mergeCell ref="A237:B237"/>
    <mergeCell ref="C237:D237"/>
    <mergeCell ref="G237:L237"/>
    <mergeCell ref="B246:L246"/>
    <mergeCell ref="B247:L247"/>
    <mergeCell ref="A249:N249"/>
    <mergeCell ref="A250:D250"/>
    <mergeCell ref="E250:H250"/>
    <mergeCell ref="I250:L250"/>
    <mergeCell ref="A241:N241"/>
    <mergeCell ref="A242:N242"/>
    <mergeCell ref="B243:L243"/>
    <mergeCell ref="B244:L244"/>
    <mergeCell ref="B245:L245"/>
    <mergeCell ref="A253:D253"/>
    <mergeCell ref="E253:H253"/>
    <mergeCell ref="I253:L253"/>
    <mergeCell ref="A254:D254"/>
    <mergeCell ref="E254:H254"/>
    <mergeCell ref="I254:L254"/>
    <mergeCell ref="A251:D251"/>
    <mergeCell ref="E251:H251"/>
    <mergeCell ref="I251:L251"/>
    <mergeCell ref="A252:D252"/>
    <mergeCell ref="E252:H252"/>
    <mergeCell ref="I252:L252"/>
    <mergeCell ref="A257:D257"/>
    <mergeCell ref="E257:H257"/>
    <mergeCell ref="I257:L257"/>
    <mergeCell ref="A258:N258"/>
    <mergeCell ref="A260:C260"/>
    <mergeCell ref="D260:J260"/>
    <mergeCell ref="K260:L260"/>
    <mergeCell ref="M260:N260"/>
    <mergeCell ref="A255:D255"/>
    <mergeCell ref="E255:H255"/>
    <mergeCell ref="I255:L255"/>
    <mergeCell ref="A256:D256"/>
    <mergeCell ref="E256:H256"/>
    <mergeCell ref="I256:L256"/>
    <mergeCell ref="H267:I267"/>
    <mergeCell ref="J267:J268"/>
    <mergeCell ref="K267:K268"/>
    <mergeCell ref="L267:L268"/>
    <mergeCell ref="A273:N273"/>
    <mergeCell ref="A262:C262"/>
    <mergeCell ref="D262:J262"/>
    <mergeCell ref="A264:N264"/>
    <mergeCell ref="A265:N265"/>
    <mergeCell ref="A266:A268"/>
    <mergeCell ref="B266:D266"/>
    <mergeCell ref="E266:F266"/>
    <mergeCell ref="G266:I266"/>
    <mergeCell ref="J266:L266"/>
    <mergeCell ref="M266:N267"/>
    <mergeCell ref="B267:B268"/>
    <mergeCell ref="C267:C268"/>
    <mergeCell ref="D267:D268"/>
    <mergeCell ref="E267:E268"/>
    <mergeCell ref="F267:F268"/>
    <mergeCell ref="G267:G268"/>
    <mergeCell ref="A280:N280"/>
    <mergeCell ref="A281:A282"/>
    <mergeCell ref="B281:B282"/>
    <mergeCell ref="C281:E281"/>
    <mergeCell ref="F281:H281"/>
    <mergeCell ref="I281:K281"/>
    <mergeCell ref="L281:N281"/>
    <mergeCell ref="M274:N275"/>
    <mergeCell ref="B275:B276"/>
    <mergeCell ref="C275:C276"/>
    <mergeCell ref="D275:D276"/>
    <mergeCell ref="E275:E276"/>
    <mergeCell ref="F275:F276"/>
    <mergeCell ref="G275:G276"/>
    <mergeCell ref="H275:I275"/>
    <mergeCell ref="J275:J276"/>
    <mergeCell ref="K275:K276"/>
    <mergeCell ref="L275:L276"/>
    <mergeCell ref="A274:A276"/>
    <mergeCell ref="B274:D274"/>
    <mergeCell ref="E274:F274"/>
    <mergeCell ref="G274:I274"/>
    <mergeCell ref="J274:L274"/>
    <mergeCell ref="A289:B289"/>
    <mergeCell ref="C289:D289"/>
    <mergeCell ref="G289:L289"/>
    <mergeCell ref="A290:B290"/>
    <mergeCell ref="C290:D290"/>
    <mergeCell ref="G290:L290"/>
    <mergeCell ref="A286:N286"/>
    <mergeCell ref="A287:L287"/>
    <mergeCell ref="A288:B288"/>
    <mergeCell ref="C288:D288"/>
    <mergeCell ref="G288:L288"/>
    <mergeCell ref="B297:L297"/>
    <mergeCell ref="B298:L298"/>
    <mergeCell ref="A300:N300"/>
    <mergeCell ref="A301:D301"/>
    <mergeCell ref="E301:H301"/>
    <mergeCell ref="I301:L301"/>
    <mergeCell ref="A292:N292"/>
    <mergeCell ref="A293:N293"/>
    <mergeCell ref="B294:L294"/>
    <mergeCell ref="B295:L295"/>
    <mergeCell ref="B296:L296"/>
    <mergeCell ref="A304:D304"/>
    <mergeCell ref="E304:H304"/>
    <mergeCell ref="I304:L304"/>
    <mergeCell ref="A305:D305"/>
    <mergeCell ref="E305:H305"/>
    <mergeCell ref="I305:L305"/>
    <mergeCell ref="A302:D302"/>
    <mergeCell ref="E302:H302"/>
    <mergeCell ref="I302:L302"/>
    <mergeCell ref="A303:D303"/>
    <mergeCell ref="E303:H303"/>
    <mergeCell ref="I303:L303"/>
    <mergeCell ref="A308:D308"/>
    <mergeCell ref="E308:H308"/>
    <mergeCell ref="I308:L308"/>
    <mergeCell ref="A309:N309"/>
    <mergeCell ref="A311:C311"/>
    <mergeCell ref="D311:J311"/>
    <mergeCell ref="K311:L311"/>
    <mergeCell ref="M311:N311"/>
    <mergeCell ref="A306:D306"/>
    <mergeCell ref="E306:H306"/>
    <mergeCell ref="I306:L306"/>
    <mergeCell ref="A307:D307"/>
    <mergeCell ref="E307:H307"/>
    <mergeCell ref="I307:L307"/>
    <mergeCell ref="H318:I318"/>
    <mergeCell ref="J318:J319"/>
    <mergeCell ref="K318:K319"/>
    <mergeCell ref="L318:L319"/>
    <mergeCell ref="A324:N324"/>
    <mergeCell ref="A313:C313"/>
    <mergeCell ref="D313:J313"/>
    <mergeCell ref="A315:N315"/>
    <mergeCell ref="A316:N316"/>
    <mergeCell ref="A317:A319"/>
    <mergeCell ref="B317:D317"/>
    <mergeCell ref="E317:F317"/>
    <mergeCell ref="G317:I317"/>
    <mergeCell ref="J317:L317"/>
    <mergeCell ref="M317:N318"/>
    <mergeCell ref="B318:B319"/>
    <mergeCell ref="C318:C319"/>
    <mergeCell ref="D318:D319"/>
    <mergeCell ref="E318:E319"/>
    <mergeCell ref="F318:F319"/>
    <mergeCell ref="G318:G319"/>
    <mergeCell ref="A331:N331"/>
    <mergeCell ref="A332:A333"/>
    <mergeCell ref="B332:B333"/>
    <mergeCell ref="C332:E332"/>
    <mergeCell ref="F332:H332"/>
    <mergeCell ref="I332:K332"/>
    <mergeCell ref="L332:N332"/>
    <mergeCell ref="M325:N326"/>
    <mergeCell ref="B326:B327"/>
    <mergeCell ref="C326:C327"/>
    <mergeCell ref="D326:D327"/>
    <mergeCell ref="E326:E327"/>
    <mergeCell ref="F326:F327"/>
    <mergeCell ref="G326:G327"/>
    <mergeCell ref="H326:I326"/>
    <mergeCell ref="J326:J327"/>
    <mergeCell ref="K326:K327"/>
    <mergeCell ref="L326:L327"/>
    <mergeCell ref="A325:A327"/>
    <mergeCell ref="B325:D325"/>
    <mergeCell ref="E325:F325"/>
    <mergeCell ref="G325:I325"/>
    <mergeCell ref="J325:L325"/>
    <mergeCell ref="A340:B340"/>
    <mergeCell ref="C340:D340"/>
    <mergeCell ref="G340:L340"/>
    <mergeCell ref="A341:B341"/>
    <mergeCell ref="C341:D341"/>
    <mergeCell ref="G341:L341"/>
    <mergeCell ref="A337:N337"/>
    <mergeCell ref="A338:L338"/>
    <mergeCell ref="A339:B339"/>
    <mergeCell ref="C339:D339"/>
    <mergeCell ref="G339:L339"/>
    <mergeCell ref="B348:L348"/>
    <mergeCell ref="B349:L349"/>
    <mergeCell ref="A351:N351"/>
    <mergeCell ref="A352:D352"/>
    <mergeCell ref="E352:H352"/>
    <mergeCell ref="I352:L352"/>
    <mergeCell ref="A343:N343"/>
    <mergeCell ref="A344:N344"/>
    <mergeCell ref="B345:L345"/>
    <mergeCell ref="B346:L346"/>
    <mergeCell ref="B347:L347"/>
    <mergeCell ref="A355:D355"/>
    <mergeCell ref="E355:H355"/>
    <mergeCell ref="I355:L355"/>
    <mergeCell ref="A356:D356"/>
    <mergeCell ref="E356:H356"/>
    <mergeCell ref="I356:L356"/>
    <mergeCell ref="A353:D353"/>
    <mergeCell ref="E353:H353"/>
    <mergeCell ref="I353:L353"/>
    <mergeCell ref="A354:D354"/>
    <mergeCell ref="E354:H354"/>
    <mergeCell ref="I354:L354"/>
    <mergeCell ref="A359:D359"/>
    <mergeCell ref="E359:H359"/>
    <mergeCell ref="I359:L359"/>
    <mergeCell ref="A357:D357"/>
    <mergeCell ref="E357:H357"/>
    <mergeCell ref="I357:L357"/>
    <mergeCell ref="A358:D358"/>
    <mergeCell ref="E358:H358"/>
    <mergeCell ref="I358:L35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&amp;K00-00921951.PSP.68999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workbookViewId="0"/>
  </sheetViews>
  <sheetFormatPr defaultRowHeight="10.5" x14ac:dyDescent="0.15"/>
  <cols>
    <col min="1" max="1" width="28.5703125" customWidth="1"/>
    <col min="2" max="14" width="19.140625" customWidth="1"/>
  </cols>
  <sheetData>
    <row r="1" spans="1:14" ht="25.15" customHeight="1" x14ac:dyDescent="0.15">
      <c r="A1" s="25" t="s">
        <v>168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 customHeight="1" x14ac:dyDescent="0.15"/>
    <row r="3" spans="1:14" ht="15" customHeight="1" x14ac:dyDescent="0.15"/>
    <row r="4" spans="1:14" ht="19.899999999999999" customHeight="1" x14ac:dyDescent="0.15">
      <c r="A4" s="23" t="s">
        <v>169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</sheetData>
  <sheetProtection password="B712" sheet="1" objects="1" scenarios="1"/>
  <mergeCells count="2">
    <mergeCell ref="A1:N1"/>
    <mergeCell ref="A4:N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&amp;K00-00921951.PSP.68999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/>
  </sheetViews>
  <sheetFormatPr defaultRowHeight="10.5" x14ac:dyDescent="0.15"/>
  <cols>
    <col min="1" max="1" width="57.28515625" customWidth="1"/>
    <col min="2" max="3" width="28.5703125" customWidth="1"/>
    <col min="4" max="16" width="17.28515625" customWidth="1"/>
  </cols>
  <sheetData>
    <row r="1" spans="1:16" ht="25.15" customHeight="1" x14ac:dyDescent="0.15">
      <c r="A1" s="25" t="s">
        <v>170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5" customHeight="1" x14ac:dyDescent="0.15"/>
    <row r="3" spans="1:16" ht="30" customHeight="1" x14ac:dyDescent="0.15">
      <c r="A3" s="24" t="s">
        <v>171</v>
      </c>
      <c r="B3" s="24" t="s">
        <v>59</v>
      </c>
      <c r="C3" s="24" t="s">
        <v>172</v>
      </c>
      <c r="D3" s="24"/>
      <c r="E3" s="24"/>
      <c r="F3" s="24" t="s">
        <v>173</v>
      </c>
      <c r="G3" s="24"/>
      <c r="H3" s="24"/>
      <c r="I3" s="24" t="s">
        <v>87</v>
      </c>
      <c r="J3" s="24"/>
      <c r="K3" s="24" t="s">
        <v>174</v>
      </c>
      <c r="L3" s="24"/>
      <c r="M3" s="24"/>
      <c r="N3" s="24" t="s">
        <v>175</v>
      </c>
      <c r="O3" s="24"/>
      <c r="P3" s="24"/>
    </row>
    <row r="4" spans="1:16" ht="30" customHeight="1" x14ac:dyDescent="0.15">
      <c r="A4" s="24"/>
      <c r="B4" s="24"/>
      <c r="C4" s="24" t="s">
        <v>65</v>
      </c>
      <c r="D4" s="24" t="s">
        <v>66</v>
      </c>
      <c r="E4" s="24"/>
      <c r="F4" s="24" t="s">
        <v>67</v>
      </c>
      <c r="G4" s="24" t="s">
        <v>101</v>
      </c>
      <c r="H4" s="24" t="s">
        <v>102</v>
      </c>
      <c r="I4" s="24" t="s">
        <v>72</v>
      </c>
      <c r="J4" s="24" t="s">
        <v>73</v>
      </c>
      <c r="K4" s="24" t="s">
        <v>67</v>
      </c>
      <c r="L4" s="24" t="s">
        <v>101</v>
      </c>
      <c r="M4" s="24" t="s">
        <v>102</v>
      </c>
      <c r="N4" s="24" t="s">
        <v>67</v>
      </c>
      <c r="O4" s="24" t="s">
        <v>101</v>
      </c>
      <c r="P4" s="24" t="s">
        <v>102</v>
      </c>
    </row>
    <row r="5" spans="1:16" ht="30" customHeight="1" x14ac:dyDescent="0.15">
      <c r="A5" s="24"/>
      <c r="B5" s="24"/>
      <c r="C5" s="24"/>
      <c r="D5" s="5" t="s">
        <v>70</v>
      </c>
      <c r="E5" s="5" t="s">
        <v>71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</row>
    <row r="7" spans="1:16" ht="30" customHeight="1" x14ac:dyDescent="0.15">
      <c r="A7" s="7" t="s">
        <v>176</v>
      </c>
      <c r="B7" s="5" t="s">
        <v>74</v>
      </c>
      <c r="C7" s="7" t="s">
        <v>92</v>
      </c>
      <c r="D7" s="5" t="s">
        <v>93</v>
      </c>
      <c r="E7" s="5" t="s">
        <v>94</v>
      </c>
      <c r="F7" s="8">
        <v>204</v>
      </c>
      <c r="G7" s="8">
        <v>204</v>
      </c>
      <c r="H7" s="8">
        <v>204</v>
      </c>
      <c r="I7" s="8">
        <v>10</v>
      </c>
      <c r="J7" s="8"/>
      <c r="K7" s="8">
        <v>199.53566000000001</v>
      </c>
      <c r="L7" s="8">
        <v>194.01639</v>
      </c>
      <c r="M7" s="8">
        <v>171.27838</v>
      </c>
      <c r="N7" s="8">
        <v>0</v>
      </c>
      <c r="O7" s="8">
        <v>0</v>
      </c>
      <c r="P7" s="8">
        <v>0</v>
      </c>
    </row>
    <row r="8" spans="1:16" ht="60" customHeight="1" x14ac:dyDescent="0.15">
      <c r="A8" s="7" t="s">
        <v>177</v>
      </c>
      <c r="B8" s="5" t="s">
        <v>142</v>
      </c>
      <c r="C8" s="7" t="s">
        <v>92</v>
      </c>
      <c r="D8" s="5" t="s">
        <v>93</v>
      </c>
      <c r="E8" s="5" t="s">
        <v>94</v>
      </c>
      <c r="F8" s="8">
        <v>24576</v>
      </c>
      <c r="G8" s="8">
        <v>24780</v>
      </c>
      <c r="H8" s="8">
        <v>24984</v>
      </c>
      <c r="I8" s="8">
        <v>10</v>
      </c>
      <c r="J8" s="8"/>
      <c r="K8" s="8">
        <v>12999.344859999999</v>
      </c>
      <c r="L8" s="8">
        <v>12283.663570000001</v>
      </c>
      <c r="M8" s="8">
        <v>10844.063539999999</v>
      </c>
      <c r="N8" s="8">
        <v>0</v>
      </c>
      <c r="O8" s="8">
        <v>0</v>
      </c>
      <c r="P8" s="8">
        <v>0</v>
      </c>
    </row>
    <row r="9" spans="1:16" ht="45" customHeight="1" x14ac:dyDescent="0.15">
      <c r="A9" s="7" t="s">
        <v>178</v>
      </c>
      <c r="B9" s="5" t="s">
        <v>148</v>
      </c>
      <c r="C9" s="7" t="s">
        <v>92</v>
      </c>
      <c r="D9" s="5" t="s">
        <v>93</v>
      </c>
      <c r="E9" s="5" t="s">
        <v>94</v>
      </c>
      <c r="F9" s="8">
        <v>6928</v>
      </c>
      <c r="G9" s="8">
        <v>7200</v>
      </c>
      <c r="H9" s="8">
        <v>7472</v>
      </c>
      <c r="I9" s="8">
        <v>10</v>
      </c>
      <c r="J9" s="8"/>
      <c r="K9" s="8">
        <v>2479.9434099999999</v>
      </c>
      <c r="L9" s="8">
        <v>2411.3467000000001</v>
      </c>
      <c r="M9" s="8">
        <v>2128.7457899999999</v>
      </c>
      <c r="N9" s="8">
        <v>0</v>
      </c>
      <c r="O9" s="8">
        <v>0</v>
      </c>
      <c r="P9" s="8">
        <v>0</v>
      </c>
    </row>
    <row r="10" spans="1:16" ht="45" customHeight="1" x14ac:dyDescent="0.15">
      <c r="A10" s="7" t="s">
        <v>179</v>
      </c>
      <c r="B10" s="5" t="s">
        <v>154</v>
      </c>
      <c r="C10" s="7" t="s">
        <v>92</v>
      </c>
      <c r="D10" s="5" t="s">
        <v>93</v>
      </c>
      <c r="E10" s="5" t="s">
        <v>94</v>
      </c>
      <c r="F10" s="8">
        <v>400</v>
      </c>
      <c r="G10" s="8">
        <v>544</v>
      </c>
      <c r="H10" s="8">
        <v>544</v>
      </c>
      <c r="I10" s="8">
        <v>10</v>
      </c>
      <c r="J10" s="8"/>
      <c r="K10" s="8">
        <v>144.30705</v>
      </c>
      <c r="L10" s="8">
        <v>140.31541999999999</v>
      </c>
      <c r="M10" s="8">
        <v>123.87098</v>
      </c>
      <c r="N10" s="8">
        <v>0</v>
      </c>
      <c r="O10" s="8">
        <v>0</v>
      </c>
      <c r="P10" s="8">
        <v>0</v>
      </c>
    </row>
    <row r="11" spans="1:16" ht="45" customHeight="1" x14ac:dyDescent="0.15">
      <c r="A11" s="7" t="s">
        <v>180</v>
      </c>
      <c r="B11" s="5" t="s">
        <v>158</v>
      </c>
      <c r="C11" s="7" t="s">
        <v>92</v>
      </c>
      <c r="D11" s="5" t="s">
        <v>93</v>
      </c>
      <c r="E11" s="5" t="s">
        <v>94</v>
      </c>
      <c r="F11" s="8">
        <v>400</v>
      </c>
      <c r="G11" s="8">
        <v>544</v>
      </c>
      <c r="H11" s="8">
        <v>544</v>
      </c>
      <c r="I11" s="8">
        <v>10</v>
      </c>
      <c r="J11" s="8"/>
      <c r="K11" s="8">
        <v>204.88038</v>
      </c>
      <c r="L11" s="8">
        <v>199.21326999999999</v>
      </c>
      <c r="M11" s="8">
        <v>175.86622</v>
      </c>
      <c r="N11" s="8">
        <v>0</v>
      </c>
      <c r="O11" s="8">
        <v>0</v>
      </c>
      <c r="P11" s="8">
        <v>0</v>
      </c>
    </row>
    <row r="12" spans="1:16" ht="45" customHeight="1" x14ac:dyDescent="0.15">
      <c r="A12" s="7" t="s">
        <v>181</v>
      </c>
      <c r="B12" s="5" t="s">
        <v>162</v>
      </c>
      <c r="C12" s="7" t="s">
        <v>92</v>
      </c>
      <c r="D12" s="5" t="s">
        <v>93</v>
      </c>
      <c r="E12" s="5" t="s">
        <v>94</v>
      </c>
      <c r="F12" s="8">
        <v>2992</v>
      </c>
      <c r="G12" s="8">
        <v>3120</v>
      </c>
      <c r="H12" s="8">
        <v>3392</v>
      </c>
      <c r="I12" s="8">
        <v>10</v>
      </c>
      <c r="J12" s="8"/>
      <c r="K12" s="8">
        <v>972.73641999999995</v>
      </c>
      <c r="L12" s="8">
        <v>945.82997</v>
      </c>
      <c r="M12" s="8">
        <v>834.98220000000003</v>
      </c>
      <c r="N12" s="8">
        <v>0</v>
      </c>
      <c r="O12" s="8">
        <v>0</v>
      </c>
      <c r="P12" s="8">
        <v>0</v>
      </c>
    </row>
    <row r="13" spans="1:16" ht="45" customHeight="1" x14ac:dyDescent="0.15">
      <c r="A13" s="7" t="s">
        <v>182</v>
      </c>
      <c r="B13" s="5" t="s">
        <v>166</v>
      </c>
      <c r="C13" s="7" t="s">
        <v>92</v>
      </c>
      <c r="D13" s="5" t="s">
        <v>93</v>
      </c>
      <c r="E13" s="5" t="s">
        <v>94</v>
      </c>
      <c r="F13" s="8">
        <v>2576</v>
      </c>
      <c r="G13" s="8">
        <v>2848</v>
      </c>
      <c r="H13" s="8">
        <v>3120</v>
      </c>
      <c r="I13" s="8">
        <v>10</v>
      </c>
      <c r="J13" s="8"/>
      <c r="K13" s="8">
        <v>1181.17994</v>
      </c>
      <c r="L13" s="8">
        <v>1148.50783</v>
      </c>
      <c r="M13" s="8">
        <v>1013.90696</v>
      </c>
      <c r="N13" s="8">
        <v>0</v>
      </c>
      <c r="O13" s="8">
        <v>0</v>
      </c>
      <c r="P13" s="8">
        <v>0</v>
      </c>
    </row>
    <row r="14" spans="1:16" ht="15" customHeight="1" x14ac:dyDescent="0.15">
      <c r="A14" s="29" t="s">
        <v>183</v>
      </c>
      <c r="B14" s="29"/>
      <c r="C14" s="29"/>
      <c r="D14" s="29"/>
      <c r="E14" s="29"/>
      <c r="F14" s="29"/>
      <c r="G14" s="29"/>
      <c r="H14" s="29"/>
      <c r="I14" s="29"/>
      <c r="J14" s="29"/>
      <c r="K14" s="9">
        <f t="shared" ref="K14:P14" si="0">SUM(K7:K13)</f>
        <v>18181.92772</v>
      </c>
      <c r="L14" s="9">
        <f t="shared" si="0"/>
        <v>17322.893150000004</v>
      </c>
      <c r="M14" s="9">
        <f t="shared" si="0"/>
        <v>15292.71407</v>
      </c>
      <c r="N14" s="9">
        <f t="shared" si="0"/>
        <v>0</v>
      </c>
      <c r="O14" s="9">
        <f t="shared" si="0"/>
        <v>0</v>
      </c>
      <c r="P14" s="9">
        <f t="shared" si="0"/>
        <v>0</v>
      </c>
    </row>
    <row r="15" spans="1:16" ht="15" customHeight="1" x14ac:dyDescent="0.15"/>
    <row r="16" spans="1:16" ht="25.15" customHeight="1" x14ac:dyDescent="0.15">
      <c r="A16" s="27" t="s">
        <v>184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 customHeight="1" x14ac:dyDescent="0.15"/>
    <row r="18" spans="1:14" ht="19.899999999999999" customHeight="1" x14ac:dyDescent="0.15">
      <c r="A18" s="25" t="s">
        <v>185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30" customHeight="1" x14ac:dyDescent="0.15">
      <c r="A19" s="5" t="s">
        <v>111</v>
      </c>
      <c r="B19" s="23" t="s">
        <v>186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 customHeight="1" x14ac:dyDescent="0.15"/>
    <row r="21" spans="1:14" ht="19.899999999999999" customHeight="1" x14ac:dyDescent="0.15">
      <c r="A21" s="25" t="s">
        <v>187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9.899999999999999" customHeight="1" x14ac:dyDescent="0.15">
      <c r="A22" s="23" t="s">
        <v>188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" customHeight="1" x14ac:dyDescent="0.15"/>
    <row r="24" spans="1:14" ht="19.899999999999999" customHeight="1" x14ac:dyDescent="0.15">
      <c r="A24" s="25" t="s">
        <v>189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45" customHeight="1" x14ac:dyDescent="0.15">
      <c r="A25" s="5" t="s">
        <v>190</v>
      </c>
      <c r="B25" s="24" t="s">
        <v>191</v>
      </c>
      <c r="C25" s="24"/>
      <c r="D25" s="24"/>
      <c r="E25" s="24"/>
      <c r="F25" s="24"/>
      <c r="G25" s="24"/>
      <c r="H25" s="24" t="s">
        <v>192</v>
      </c>
      <c r="I25" s="24"/>
      <c r="J25" s="24"/>
      <c r="K25" s="24"/>
      <c r="L25" s="24"/>
      <c r="M25" s="24"/>
      <c r="N25" s="24"/>
    </row>
    <row r="26" spans="1:14" ht="15" customHeight="1" x14ac:dyDescent="0.15">
      <c r="A26" s="5" t="s">
        <v>111</v>
      </c>
      <c r="B26" s="24" t="s">
        <v>113</v>
      </c>
      <c r="C26" s="24"/>
      <c r="D26" s="24"/>
      <c r="E26" s="24"/>
      <c r="F26" s="24"/>
      <c r="G26" s="24"/>
      <c r="H26" s="24" t="s">
        <v>115</v>
      </c>
      <c r="I26" s="24"/>
      <c r="J26" s="24"/>
      <c r="K26" s="24"/>
      <c r="L26" s="24"/>
      <c r="M26" s="24"/>
      <c r="N26" s="24"/>
    </row>
    <row r="27" spans="1:14" ht="45" customHeight="1" x14ac:dyDescent="0.15">
      <c r="A27" s="5" t="s">
        <v>193</v>
      </c>
      <c r="B27" s="23" t="s">
        <v>194</v>
      </c>
      <c r="C27" s="23"/>
      <c r="D27" s="23"/>
      <c r="E27" s="23"/>
      <c r="F27" s="23"/>
      <c r="G27" s="23"/>
      <c r="H27" s="23" t="s">
        <v>195</v>
      </c>
      <c r="I27" s="23"/>
      <c r="J27" s="23"/>
      <c r="K27" s="23"/>
      <c r="L27" s="23"/>
      <c r="M27" s="23"/>
      <c r="N27" s="23"/>
    </row>
    <row r="28" spans="1:14" ht="30" customHeight="1" x14ac:dyDescent="0.15">
      <c r="A28" s="5" t="s">
        <v>196</v>
      </c>
      <c r="B28" s="23" t="s">
        <v>197</v>
      </c>
      <c r="C28" s="23"/>
      <c r="D28" s="23"/>
      <c r="E28" s="23"/>
      <c r="F28" s="23"/>
      <c r="G28" s="23"/>
      <c r="H28" s="23" t="s">
        <v>198</v>
      </c>
      <c r="I28" s="23"/>
      <c r="J28" s="23"/>
      <c r="K28" s="23"/>
      <c r="L28" s="23"/>
      <c r="M28" s="23"/>
      <c r="N28" s="23"/>
    </row>
    <row r="29" spans="1:14" ht="90" customHeight="1" x14ac:dyDescent="0.15">
      <c r="A29" s="5" t="s">
        <v>199</v>
      </c>
      <c r="B29" s="23" t="s">
        <v>200</v>
      </c>
      <c r="C29" s="23"/>
      <c r="D29" s="23"/>
      <c r="E29" s="23"/>
      <c r="F29" s="23"/>
      <c r="G29" s="23"/>
      <c r="H29" s="23" t="s">
        <v>198</v>
      </c>
      <c r="I29" s="23"/>
      <c r="J29" s="23"/>
      <c r="K29" s="23"/>
      <c r="L29" s="23"/>
      <c r="M29" s="23"/>
      <c r="N29" s="23"/>
    </row>
    <row r="30" spans="1:14" ht="30" customHeight="1" x14ac:dyDescent="0.15">
      <c r="A30" s="5" t="s">
        <v>201</v>
      </c>
      <c r="B30" s="23" t="s">
        <v>197</v>
      </c>
      <c r="C30" s="23"/>
      <c r="D30" s="23"/>
      <c r="E30" s="23"/>
      <c r="F30" s="23"/>
      <c r="G30" s="23"/>
      <c r="H30" s="23" t="s">
        <v>198</v>
      </c>
      <c r="I30" s="23"/>
      <c r="J30" s="23"/>
      <c r="K30" s="23"/>
      <c r="L30" s="23"/>
      <c r="M30" s="23"/>
      <c r="N30" s="23"/>
    </row>
    <row r="31" spans="1:14" ht="15" customHeight="1" x14ac:dyDescent="0.15"/>
    <row r="32" spans="1:14" ht="25.15" customHeight="1" x14ac:dyDescent="0.15">
      <c r="A32" s="25" t="s">
        <v>202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9.899999999999999" customHeight="1" x14ac:dyDescent="0.15">
      <c r="A33" s="23" t="s">
        <v>203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25.15" customHeight="1" x14ac:dyDescent="0.15">
      <c r="A34" s="25" t="s">
        <v>204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9.899999999999999" customHeight="1" x14ac:dyDescent="0.15">
      <c r="A35" s="23" t="s">
        <v>205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25.15" customHeight="1" x14ac:dyDescent="0.15">
      <c r="A36" s="25" t="s">
        <v>206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9.899999999999999" customHeight="1" x14ac:dyDescent="0.15">
      <c r="A37" s="23" t="s">
        <v>207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25.15" customHeight="1" x14ac:dyDescent="0.15">
      <c r="A38" s="25" t="s">
        <v>208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9.899999999999999" customHeight="1" x14ac:dyDescent="0.15">
      <c r="A39" s="23" t="s">
        <v>79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9.899999999999999" customHeight="1" x14ac:dyDescent="0.15">
      <c r="A40" s="23" t="s">
        <v>209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25.15" customHeight="1" x14ac:dyDescent="0.15">
      <c r="A41" s="25" t="s">
        <v>210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9.899999999999999" customHeight="1" x14ac:dyDescent="0.15">
      <c r="A42" s="23" t="s">
        <v>211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25.15" customHeight="1" x14ac:dyDescent="0.15">
      <c r="A43" s="25" t="s">
        <v>212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9.899999999999999" customHeight="1" x14ac:dyDescent="0.15">
      <c r="A44" s="23" t="s">
        <v>79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</sheetData>
  <sheetProtection password="B712" sheet="1" objects="1" scenarios="1"/>
  <mergeCells count="53">
    <mergeCell ref="A1:N1"/>
    <mergeCell ref="A3:A5"/>
    <mergeCell ref="B3:B5"/>
    <mergeCell ref="C3:E3"/>
    <mergeCell ref="F3:H3"/>
    <mergeCell ref="I3:J3"/>
    <mergeCell ref="K3:M3"/>
    <mergeCell ref="N3:P3"/>
    <mergeCell ref="C4:C5"/>
    <mergeCell ref="D4:E4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4:J14"/>
    <mergeCell ref="A16:N16"/>
    <mergeCell ref="A18:N18"/>
    <mergeCell ref="B19:N19"/>
    <mergeCell ref="A21:N21"/>
    <mergeCell ref="A22:N22"/>
    <mergeCell ref="A24:N24"/>
    <mergeCell ref="B25:G25"/>
    <mergeCell ref="H25:N25"/>
    <mergeCell ref="B26:G26"/>
    <mergeCell ref="H26:N26"/>
    <mergeCell ref="B27:G27"/>
    <mergeCell ref="H27:N27"/>
    <mergeCell ref="B28:G28"/>
    <mergeCell ref="H28:N28"/>
    <mergeCell ref="B29:G29"/>
    <mergeCell ref="H29:N29"/>
    <mergeCell ref="B30:G30"/>
    <mergeCell ref="H30:N30"/>
    <mergeCell ref="A32:N32"/>
    <mergeCell ref="A33:N33"/>
    <mergeCell ref="A34:N34"/>
    <mergeCell ref="A35:N35"/>
    <mergeCell ref="A36:N36"/>
    <mergeCell ref="A37:N37"/>
    <mergeCell ref="A38:N38"/>
    <mergeCell ref="A39:N39"/>
    <mergeCell ref="A40:N40"/>
    <mergeCell ref="A41:N41"/>
    <mergeCell ref="A42:N42"/>
    <mergeCell ref="A43:N43"/>
    <mergeCell ref="A44:N4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&amp;K00-00921951.PSP.68999</oddHeader>
    <oddFooter>&amp;L&amp;L&amp;"Verdana,Полужирный"&amp;K000000&amp;L&amp;"Verdana,Полужирный"&amp;K00-014</oddFooter>
  </headerFooter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/>
  </sheetViews>
  <sheetFormatPr defaultRowHeight="10.5" x14ac:dyDescent="0.15"/>
  <cols>
    <col min="1" max="1" width="9.42578125" customWidth="1"/>
    <col min="2" max="2" width="38.28515625" customWidth="1"/>
    <col min="3" max="3" width="19.140625" customWidth="1"/>
    <col min="4" max="4" width="38.28515625" customWidth="1"/>
  </cols>
  <sheetData>
    <row r="1" spans="1:4" ht="19.899999999999999" customHeight="1" x14ac:dyDescent="0.15"/>
    <row r="2" spans="1:4" ht="30" customHeight="1" x14ac:dyDescent="0.15">
      <c r="A2" s="30" t="s">
        <v>213</v>
      </c>
      <c r="B2" s="30"/>
      <c r="C2" s="30"/>
      <c r="D2" s="30"/>
    </row>
    <row r="3" spans="1:4" ht="30" customHeight="1" x14ac:dyDescent="0.15">
      <c r="A3" s="30" t="s">
        <v>214</v>
      </c>
      <c r="B3" s="30"/>
      <c r="C3" s="30"/>
      <c r="D3" s="30"/>
    </row>
    <row r="4" spans="1:4" ht="19.899999999999999" customHeight="1" x14ac:dyDescent="0.15"/>
    <row r="5" spans="1:4" ht="30" customHeight="1" x14ac:dyDescent="0.15">
      <c r="A5" s="31" t="s">
        <v>215</v>
      </c>
      <c r="B5" s="31"/>
      <c r="C5" s="31"/>
      <c r="D5" s="31"/>
    </row>
    <row r="6" spans="1:4" ht="30" customHeight="1" x14ac:dyDescent="0.15">
      <c r="A6" s="1" t="s">
        <v>216</v>
      </c>
      <c r="B6" s="1" t="s">
        <v>217</v>
      </c>
      <c r="C6" s="1" t="s">
        <v>218</v>
      </c>
      <c r="D6" s="1" t="s">
        <v>219</v>
      </c>
    </row>
    <row r="7" spans="1:4" ht="31.5" x14ac:dyDescent="0.15">
      <c r="A7" s="10" t="s">
        <v>111</v>
      </c>
      <c r="B7" s="11" t="s">
        <v>220</v>
      </c>
      <c r="C7" s="10" t="s">
        <v>221</v>
      </c>
      <c r="D7" s="10"/>
    </row>
    <row r="8" spans="1:4" ht="31.5" x14ac:dyDescent="0.15">
      <c r="A8" s="10" t="s">
        <v>113</v>
      </c>
      <c r="B8" s="11" t="s">
        <v>220</v>
      </c>
      <c r="C8" s="10" t="s">
        <v>222</v>
      </c>
      <c r="D8" s="10"/>
    </row>
    <row r="9" spans="1:4" ht="31.5" x14ac:dyDescent="0.15">
      <c r="A9" s="10" t="s">
        <v>115</v>
      </c>
      <c r="B9" s="11" t="s">
        <v>220</v>
      </c>
      <c r="C9" s="10" t="s">
        <v>223</v>
      </c>
      <c r="D9" s="10"/>
    </row>
    <row r="10" spans="1:4" ht="21" x14ac:dyDescent="0.15">
      <c r="A10" s="10" t="s">
        <v>117</v>
      </c>
      <c r="B10" s="11" t="s">
        <v>224</v>
      </c>
      <c r="C10" s="10" t="s">
        <v>225</v>
      </c>
      <c r="D10" s="10"/>
    </row>
  </sheetData>
  <sheetProtection password="B712" sheet="1" objects="1" scenarios="1"/>
  <mergeCells count="3">
    <mergeCell ref="A2:D2"/>
    <mergeCell ref="A3:D3"/>
    <mergeCell ref="A5:D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&amp;K00-00921951.PSP.68999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Услуги</vt:lpstr>
      <vt:lpstr>Работы</vt:lpstr>
      <vt:lpstr>Прочие</vt:lpstr>
      <vt:lpstr>Лист согласования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пк</cp:lastModifiedBy>
  <dcterms:created xsi:type="dcterms:W3CDTF">2021-01-20T12:25:31Z</dcterms:created>
  <dcterms:modified xsi:type="dcterms:W3CDTF">2021-01-20T13:53:45Z</dcterms:modified>
</cp:coreProperties>
</file>